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ОСЕНЬ 2023" sheetId="1" r:id="rId1"/>
  </sheets>
  <externalReferences>
    <externalReference r:id="rId4"/>
  </externalReferences>
  <definedNames>
    <definedName name="_Fill">#REF!</definedName>
    <definedName name="_Key1">#REF!</definedName>
    <definedName name="_Order1">255</definedName>
    <definedName name="_Sort">#REF!</definedName>
    <definedName name="Excel_BuiltIn__FilterDatabase" localSheetId="0">'ПРАЙС ОСЕНЬ 2023'!$C$161:$C$634</definedName>
  </definedNames>
  <calcPr fullCalcOnLoad="1"/>
</workbook>
</file>

<file path=xl/sharedStrings.xml><?xml version="1.0" encoding="utf-8"?>
<sst xmlns="http://schemas.openxmlformats.org/spreadsheetml/2006/main" count="1849" uniqueCount="1029">
  <si>
    <t>Золотая Сотка Алтая</t>
  </si>
  <si>
    <t>Луковичные Осень 2023(Голландия)</t>
  </si>
  <si>
    <t xml:space="preserve">Условия поставки: </t>
  </si>
  <si>
    <r>
      <t xml:space="preserve">* Предварительные заявки принимаются </t>
    </r>
    <r>
      <rPr>
        <b/>
        <i/>
        <sz val="14"/>
        <color indexed="10"/>
        <rFont val="Georgia"/>
        <family val="1"/>
      </rPr>
      <t>до 06 Июня 2023 г</t>
    </r>
    <r>
      <rPr>
        <b/>
        <i/>
        <sz val="14"/>
        <rFont val="Georgia"/>
        <family val="1"/>
      </rPr>
      <t xml:space="preserve">. </t>
    </r>
  </si>
  <si>
    <r>
      <t xml:space="preserve"> Предоплата</t>
    </r>
    <r>
      <rPr>
        <b/>
        <i/>
        <sz val="14"/>
        <color indexed="17"/>
        <rFont val="Georgia"/>
        <family val="1"/>
      </rPr>
      <t xml:space="preserve"> </t>
    </r>
    <r>
      <rPr>
        <b/>
        <i/>
        <sz val="14"/>
        <color indexed="53"/>
        <rFont val="Georgia"/>
        <family val="1"/>
      </rPr>
      <t>30%</t>
    </r>
    <r>
      <rPr>
        <b/>
        <i/>
        <sz val="14"/>
        <color indexed="8"/>
        <rFont val="Georgia"/>
        <family val="1"/>
      </rPr>
      <t xml:space="preserve"> (вносится до 16 июня)</t>
    </r>
  </si>
  <si>
    <r>
      <t xml:space="preserve">Минимальная сумма заказа </t>
    </r>
    <r>
      <rPr>
        <b/>
        <i/>
        <sz val="15"/>
        <rFont val="Georgia"/>
        <family val="1"/>
      </rPr>
      <t>5 000 руб.</t>
    </r>
  </si>
  <si>
    <r>
      <t xml:space="preserve">* Ориентировочная дата поставки позиций, выделенных желтым цветом, </t>
    </r>
    <r>
      <rPr>
        <i/>
        <sz val="10"/>
        <color indexed="10"/>
        <rFont val="Georgia"/>
        <family val="1"/>
      </rPr>
      <t>С</t>
    </r>
    <r>
      <rPr>
        <b/>
        <i/>
        <sz val="12"/>
        <color indexed="10"/>
        <rFont val="Georgia"/>
        <family val="1"/>
      </rPr>
      <t xml:space="preserve"> 17</t>
    </r>
    <r>
      <rPr>
        <b/>
        <i/>
        <sz val="10"/>
        <color indexed="10"/>
        <rFont val="Georgia"/>
        <family val="1"/>
      </rPr>
      <t xml:space="preserve"> Августа </t>
    </r>
    <r>
      <rPr>
        <i/>
        <sz val="10"/>
        <color indexed="10"/>
        <rFont val="Georgia"/>
        <family val="1"/>
      </rPr>
      <t xml:space="preserve">2023 г.                                                </t>
    </r>
    <r>
      <rPr>
        <i/>
        <sz val="10"/>
        <rFont val="Georgia"/>
        <family val="1"/>
      </rPr>
      <t xml:space="preserve">Поставка других позиций с 25 августа, по мере созревания. </t>
    </r>
  </si>
  <si>
    <t>**Ориентировочные рублевые цены рассчитаны по курсу</t>
  </si>
  <si>
    <t>Курс Евро проставляется согласно курсу ЦБ</t>
  </si>
  <si>
    <t>артикул</t>
  </si>
  <si>
    <t>кол-во луковиц в упаковке</t>
  </si>
  <si>
    <t>название сорта</t>
  </si>
  <si>
    <t>цвет</t>
  </si>
  <si>
    <t>разбор</t>
  </si>
  <si>
    <t>цена в Евро за упаковку</t>
  </si>
  <si>
    <t>цена в рублях соглсно курса ЦБ</t>
  </si>
  <si>
    <t>миним партия в упаковках</t>
  </si>
  <si>
    <t xml:space="preserve">заказ </t>
  </si>
  <si>
    <t>Штриховой код</t>
  </si>
  <si>
    <t>Комби MIX красочная упаковка</t>
  </si>
  <si>
    <t>Тюльпаны</t>
  </si>
  <si>
    <t>989 10</t>
  </si>
  <si>
    <t>Микс Тюльпанов Дабл Контраст</t>
  </si>
  <si>
    <t>розоввый/коричнево-красный</t>
  </si>
  <si>
    <t>11/12</t>
  </si>
  <si>
    <t>977 20</t>
  </si>
  <si>
    <t>Микс Тюльпанов Фемели Ван Эйк</t>
  </si>
  <si>
    <t>пастельный</t>
  </si>
  <si>
    <t>12/+</t>
  </si>
  <si>
    <t>978 20</t>
  </si>
  <si>
    <t>Микс Тюльпанов Роял Фламенс</t>
  </si>
  <si>
    <t>оранжевый/розовый/желтый</t>
  </si>
  <si>
    <t>972 10</t>
  </si>
  <si>
    <t>Микс Тюльпанов Спринг Фрегенс</t>
  </si>
  <si>
    <t>971 10</t>
  </si>
  <si>
    <t>Микс Тюльпанов Парпл Пешн</t>
  </si>
  <si>
    <t>с оттенками пурпурного</t>
  </si>
  <si>
    <t>983 10</t>
  </si>
  <si>
    <t>Микс Тюльпанов Принс Фестиваль</t>
  </si>
  <si>
    <t>синий и фиолетовый и желтый</t>
  </si>
  <si>
    <t>987 10</t>
  </si>
  <si>
    <t>Микс Тюльпанов Твинклин Даймондс</t>
  </si>
  <si>
    <t>фиолетовый/белый</t>
  </si>
  <si>
    <t>984 10</t>
  </si>
  <si>
    <t>Микс Тюльпанов Свит Шуга</t>
  </si>
  <si>
    <t>розовая смесь</t>
  </si>
  <si>
    <t>979 10</t>
  </si>
  <si>
    <t>Микс Тюльпанов Рембрандт Чойз</t>
  </si>
  <si>
    <t>кроваво-красный/пурпурный</t>
  </si>
  <si>
    <t>970 20</t>
  </si>
  <si>
    <t>Микс Тюльпанов Романтик Сюрпрайз</t>
  </si>
  <si>
    <t>белый/фиолетовый / розовый</t>
  </si>
  <si>
    <t>12/14</t>
  </si>
  <si>
    <t>549 20</t>
  </si>
  <si>
    <t>Микс Нарциссов Санни Спринг</t>
  </si>
  <si>
    <t>желтый/оранжевый</t>
  </si>
  <si>
    <t>12-14</t>
  </si>
  <si>
    <t>974 10</t>
  </si>
  <si>
    <t>Микс Аллиумов Дуэт</t>
  </si>
  <si>
    <t>белый/фиолетовый</t>
  </si>
  <si>
    <t>Эконом красочная упаковка</t>
  </si>
  <si>
    <t>302 24</t>
  </si>
  <si>
    <t>Апельдорн</t>
  </si>
  <si>
    <t>оранжево-красный</t>
  </si>
  <si>
    <t>378 24</t>
  </si>
  <si>
    <t>Миранда</t>
  </si>
  <si>
    <t>алый</t>
  </si>
  <si>
    <t>478 24</t>
  </si>
  <si>
    <t>Пуриссима</t>
  </si>
  <si>
    <t>чистый белый</t>
  </si>
  <si>
    <t>358 24</t>
  </si>
  <si>
    <t>Куин оф Найт</t>
  </si>
  <si>
    <t>черный</t>
  </si>
  <si>
    <t>299 24</t>
  </si>
  <si>
    <t>Смесь триумф тюльпанов XXL</t>
  </si>
  <si>
    <t>смесь</t>
  </si>
  <si>
    <t>282 12</t>
  </si>
  <si>
    <t>Пинк Триумф</t>
  </si>
  <si>
    <t>розовый</t>
  </si>
  <si>
    <t>271 12</t>
  </si>
  <si>
    <t>Йеллоу Триумф</t>
  </si>
  <si>
    <t>желтый</t>
  </si>
  <si>
    <t>279 12</t>
  </si>
  <si>
    <t>Парпл Триумф</t>
  </si>
  <si>
    <t>фиолетовый</t>
  </si>
  <si>
    <t>270 12</t>
  </si>
  <si>
    <t>Ред Триумф</t>
  </si>
  <si>
    <t>красный</t>
  </si>
  <si>
    <t>299 12</t>
  </si>
  <si>
    <t>Смесь триумф тюльпанов</t>
  </si>
  <si>
    <t>306 40</t>
  </si>
  <si>
    <t>Биг Чиф</t>
  </si>
  <si>
    <t>оранжево-розовый</t>
  </si>
  <si>
    <t>14/+</t>
  </si>
  <si>
    <t>312 40</t>
  </si>
  <si>
    <t>Голден Парад</t>
  </si>
  <si>
    <t>темно-желтый</t>
  </si>
  <si>
    <t>322 40</t>
  </si>
  <si>
    <t>Оксворд Вондер</t>
  </si>
  <si>
    <t>алый/желтый</t>
  </si>
  <si>
    <t>320 40</t>
  </si>
  <si>
    <t>Парад</t>
  </si>
  <si>
    <t>349 40</t>
  </si>
  <si>
    <t>Смесь дарвиновых гибридов тюльпанов</t>
  </si>
  <si>
    <t>424 12</t>
  </si>
  <si>
    <t>Джузеппи Верди</t>
  </si>
  <si>
    <t xml:space="preserve">красный/желтый </t>
  </si>
  <si>
    <t>478 12</t>
  </si>
  <si>
    <t>434 12</t>
  </si>
  <si>
    <t>Шоувиннер</t>
  </si>
  <si>
    <t>ярко-красный</t>
  </si>
  <si>
    <t>Гиацинты</t>
  </si>
  <si>
    <t>199 42</t>
  </si>
  <si>
    <t>Смесь Гиацинтов</t>
  </si>
  <si>
    <t>14/15</t>
  </si>
  <si>
    <t>199 48</t>
  </si>
  <si>
    <t>Нарциссы</t>
  </si>
  <si>
    <t>524 32</t>
  </si>
  <si>
    <t>Карлтон</t>
  </si>
  <si>
    <t>золотисто-желтый</t>
  </si>
  <si>
    <t>502 22</t>
  </si>
  <si>
    <t>Дач Мастер</t>
  </si>
  <si>
    <t>чистый желтый</t>
  </si>
  <si>
    <t>16-18</t>
  </si>
  <si>
    <t>Индивидуальная красочная упаковка</t>
  </si>
  <si>
    <t>Крокусы Крупноцветковые</t>
  </si>
  <si>
    <t>606 90</t>
  </si>
  <si>
    <t>Флауэр Рекорд</t>
  </si>
  <si>
    <t>пурпурный</t>
  </si>
  <si>
    <t>9/+</t>
  </si>
  <si>
    <t>608 90</t>
  </si>
  <si>
    <t>Гранд Матр</t>
  </si>
  <si>
    <t>голубой</t>
  </si>
  <si>
    <t>600 90</t>
  </si>
  <si>
    <t xml:space="preserve">Йеллоу Мамут </t>
  </si>
  <si>
    <t>602 90</t>
  </si>
  <si>
    <t>Жанна д`Арк</t>
  </si>
  <si>
    <t>белый</t>
  </si>
  <si>
    <t>604 90</t>
  </si>
  <si>
    <t>Пиквик</t>
  </si>
  <si>
    <t>с полосками</t>
  </si>
  <si>
    <t>619 90</t>
  </si>
  <si>
    <t>Смесь крупноцветковых крокусов</t>
  </si>
  <si>
    <t>Крокусы Ботанические</t>
  </si>
  <si>
    <t>649 50</t>
  </si>
  <si>
    <t>Специойсус</t>
  </si>
  <si>
    <t>лиловый/розовый</t>
  </si>
  <si>
    <t>5/+</t>
  </si>
  <si>
    <t>648 90</t>
  </si>
  <si>
    <t>Сативус</t>
  </si>
  <si>
    <t>бледно-голубой</t>
  </si>
  <si>
    <t>647 50</t>
  </si>
  <si>
    <t>Ард Шенк</t>
  </si>
  <si>
    <t>белоснежный</t>
  </si>
  <si>
    <t>640 50</t>
  </si>
  <si>
    <t>Барс Парпл</t>
  </si>
  <si>
    <t>небесно-голубой</t>
  </si>
  <si>
    <t>622 52</t>
  </si>
  <si>
    <t>Джипси Гел</t>
  </si>
  <si>
    <t>желтый/с пурпурными полосками</t>
  </si>
  <si>
    <t>624 52</t>
  </si>
  <si>
    <t>Принц Клаус</t>
  </si>
  <si>
    <t>белый/пурпурный</t>
  </si>
  <si>
    <t>621 52</t>
  </si>
  <si>
    <t>Романс</t>
  </si>
  <si>
    <t>кремовый</t>
  </si>
  <si>
    <t>607 50</t>
  </si>
  <si>
    <t>Оливьери Орандж Монарх</t>
  </si>
  <si>
    <t>оранжевый</t>
  </si>
  <si>
    <t>623 52</t>
  </si>
  <si>
    <t>Файрфлай</t>
  </si>
  <si>
    <t>626 52</t>
  </si>
  <si>
    <t>Руби Джиант</t>
  </si>
  <si>
    <t>625 50</t>
  </si>
  <si>
    <t>Ялта</t>
  </si>
  <si>
    <t>фиолетовый/серебристый</t>
  </si>
  <si>
    <t>639 52</t>
  </si>
  <si>
    <t>Смесь ботанических крокусов</t>
  </si>
  <si>
    <t>Гиацинты Горшечные</t>
  </si>
  <si>
    <t>156 80</t>
  </si>
  <si>
    <t>Делфтс Блау</t>
  </si>
  <si>
    <t>18/19</t>
  </si>
  <si>
    <t>160 80</t>
  </si>
  <si>
    <t>Ян Бос</t>
  </si>
  <si>
    <t>166 80</t>
  </si>
  <si>
    <t>Пинк Перл</t>
  </si>
  <si>
    <t>152 80</t>
  </si>
  <si>
    <t>Уайт Перл</t>
  </si>
  <si>
    <t>199 80</t>
  </si>
  <si>
    <t>Смесь разноцветных гиацинтов</t>
  </si>
  <si>
    <t>164 60</t>
  </si>
  <si>
    <t>Эприкот Пешн</t>
  </si>
  <si>
    <t>абрикосово-оранжевый</t>
  </si>
  <si>
    <t>16/17</t>
  </si>
  <si>
    <t>168 60</t>
  </si>
  <si>
    <t>Блю Джекет</t>
  </si>
  <si>
    <t>169 60</t>
  </si>
  <si>
    <t>Карнеги</t>
  </si>
  <si>
    <t>165 60</t>
  </si>
  <si>
    <t>Чайна Пинк</t>
  </si>
  <si>
    <t>бледно-розовый</t>
  </si>
  <si>
    <t>159 60</t>
  </si>
  <si>
    <t>Джипси Принцесс</t>
  </si>
  <si>
    <t>бледно-желтый</t>
  </si>
  <si>
    <t>170 60</t>
  </si>
  <si>
    <t>Ибис</t>
  </si>
  <si>
    <t>158 60</t>
  </si>
  <si>
    <t>Минос</t>
  </si>
  <si>
    <t>темно-голубой</t>
  </si>
  <si>
    <t>151 60</t>
  </si>
  <si>
    <t>Мисс Сайгон</t>
  </si>
  <si>
    <t>162 60</t>
  </si>
  <si>
    <t>Принц оф Лав</t>
  </si>
  <si>
    <t>161 60</t>
  </si>
  <si>
    <t>Роял Неви</t>
  </si>
  <si>
    <t>темноголубой</t>
  </si>
  <si>
    <t>166 60</t>
  </si>
  <si>
    <t>Скарлет Перл</t>
  </si>
  <si>
    <t>167 60</t>
  </si>
  <si>
    <t>Скай Джекет</t>
  </si>
  <si>
    <t>190 60</t>
  </si>
  <si>
    <t>Вудсток</t>
  </si>
  <si>
    <t>пурпурно-красный</t>
  </si>
  <si>
    <t>199 60</t>
  </si>
  <si>
    <t>Тюльпаны Простые Ранние</t>
  </si>
  <si>
    <t>200 10</t>
  </si>
  <si>
    <t>Эприкот Бьюти</t>
  </si>
  <si>
    <t>абрикосовый</t>
  </si>
  <si>
    <t>201 10</t>
  </si>
  <si>
    <t>Калгари</t>
  </si>
  <si>
    <t>чистый оранжевый</t>
  </si>
  <si>
    <t>296 20</t>
  </si>
  <si>
    <t>Кейп Таун</t>
  </si>
  <si>
    <t>желтый/красный кончик</t>
  </si>
  <si>
    <t>208 10</t>
  </si>
  <si>
    <t>Феррари</t>
  </si>
  <si>
    <t>огненно-красный</t>
  </si>
  <si>
    <t>214 10</t>
  </si>
  <si>
    <t>Принцес Ирен</t>
  </si>
  <si>
    <t>оранжевый/фиолетовый</t>
  </si>
  <si>
    <t>Тюльпаны Махровые Ранние</t>
  </si>
  <si>
    <t>233 10</t>
  </si>
  <si>
    <t>Ларго</t>
  </si>
  <si>
    <t>236 10</t>
  </si>
  <si>
    <t>Фокстрот</t>
  </si>
  <si>
    <t>ярко-розовый/ белый</t>
  </si>
  <si>
    <t>237 10</t>
  </si>
  <si>
    <t>Монселла</t>
  </si>
  <si>
    <t>желтый/огненно-красный</t>
  </si>
  <si>
    <t>234 10</t>
  </si>
  <si>
    <t>Норд Кап</t>
  </si>
  <si>
    <t>245 10</t>
  </si>
  <si>
    <t>Орандж Принцесс</t>
  </si>
  <si>
    <t>231 10</t>
  </si>
  <si>
    <t>Шелл</t>
  </si>
  <si>
    <t>красный/желтый край</t>
  </si>
  <si>
    <t>314 10</t>
  </si>
  <si>
    <t>Веди Наполи</t>
  </si>
  <si>
    <t>249 10</t>
  </si>
  <si>
    <t>Смесь махровых ранних тюльпанов</t>
  </si>
  <si>
    <t>Тюльпаны Триумф</t>
  </si>
  <si>
    <t>248 20</t>
  </si>
  <si>
    <t>Александр Пушкин</t>
  </si>
  <si>
    <t>пурпурный/кончик белый</t>
  </si>
  <si>
    <t>205 10</t>
  </si>
  <si>
    <t>Антарктика</t>
  </si>
  <si>
    <t>чистый белый цвет</t>
  </si>
  <si>
    <t>295 20</t>
  </si>
  <si>
    <t>Армани</t>
  </si>
  <si>
    <t>темно-красный/кончик белый</t>
  </si>
  <si>
    <t>204 20</t>
  </si>
  <si>
    <t>Карактер</t>
  </si>
  <si>
    <t>206 10</t>
  </si>
  <si>
    <t>Элегант Краун</t>
  </si>
  <si>
    <t>алый/край белый</t>
  </si>
  <si>
    <t>227 20</t>
  </si>
  <si>
    <t>Краун оф Династи</t>
  </si>
  <si>
    <t>215 10</t>
  </si>
  <si>
    <t>Краун оф Негрита</t>
  </si>
  <si>
    <t>белый / с карсным кончиком</t>
  </si>
  <si>
    <t>288 20</t>
  </si>
  <si>
    <t>Дип Парпл Рок</t>
  </si>
  <si>
    <t>265 10</t>
  </si>
  <si>
    <t>Доу Джонс</t>
  </si>
  <si>
    <t>красный/ с розовыми кончиками</t>
  </si>
  <si>
    <t>247 10</t>
  </si>
  <si>
    <t>Флеминг Флаг</t>
  </si>
  <si>
    <t>белый, ошненно-пурпурный</t>
  </si>
  <si>
    <t>246 20</t>
  </si>
  <si>
    <t>Гавота</t>
  </si>
  <si>
    <t>красный/ кремовый</t>
  </si>
  <si>
    <t>257 20</t>
  </si>
  <si>
    <t>Холланд Бьюти</t>
  </si>
  <si>
    <t>фиолетово-розовый</t>
  </si>
  <si>
    <t>251 20</t>
  </si>
  <si>
    <t>Иннуэндо</t>
  </si>
  <si>
    <t>розовый/белый</t>
  </si>
  <si>
    <t>268 10</t>
  </si>
  <si>
    <t>Липглосс</t>
  </si>
  <si>
    <t>вишнево-красный/белый</t>
  </si>
  <si>
    <t>274 10</t>
  </si>
  <si>
    <t>Мистресс</t>
  </si>
  <si>
    <t>розовй</t>
  </si>
  <si>
    <t>259 20</t>
  </si>
  <si>
    <t>Оскар</t>
  </si>
  <si>
    <t>темно-красный</t>
  </si>
  <si>
    <t>473 20</t>
  </si>
  <si>
    <t>Ред Дресс</t>
  </si>
  <si>
    <t>кроваво-красный</t>
  </si>
  <si>
    <t>252 10</t>
  </si>
  <si>
    <t>Роналдо</t>
  </si>
  <si>
    <t>291 20</t>
  </si>
  <si>
    <t>Санкт Петербург</t>
  </si>
  <si>
    <t>ярко-розовый</t>
  </si>
  <si>
    <t>309 10</t>
  </si>
  <si>
    <t>Седов</t>
  </si>
  <si>
    <t>272 20</t>
  </si>
  <si>
    <t>Слава</t>
  </si>
  <si>
    <t>пурпурно-красный/кончик розовый</t>
  </si>
  <si>
    <t>211 20</t>
  </si>
  <si>
    <t>Санрайз Династи</t>
  </si>
  <si>
    <t>розовый/оранжевый/желтый</t>
  </si>
  <si>
    <t>262 20</t>
  </si>
  <si>
    <t>Синаеда Блю</t>
  </si>
  <si>
    <t>коричневый/кончик белый</t>
  </si>
  <si>
    <t>253 20</t>
  </si>
  <si>
    <t>Вайлет Бьюти</t>
  </si>
  <si>
    <t>фиолетово-голубой</t>
  </si>
  <si>
    <t>203 10</t>
  </si>
  <si>
    <t>Вашингтон</t>
  </si>
  <si>
    <t>229 10</t>
  </si>
  <si>
    <t>Тюльпаны Дарвиновые гибриды</t>
  </si>
  <si>
    <t>307 20</t>
  </si>
  <si>
    <t>Американ Дрим</t>
  </si>
  <si>
    <t>ярко-оранжевый</t>
  </si>
  <si>
    <t>319 20</t>
  </si>
  <si>
    <t>Банья Лука</t>
  </si>
  <si>
    <t>огненно-красный/ огненно-желтый</t>
  </si>
  <si>
    <t>310 20</t>
  </si>
  <si>
    <t>Голден Оксфорд</t>
  </si>
  <si>
    <t>311 20</t>
  </si>
  <si>
    <t>Хакун</t>
  </si>
  <si>
    <t>308 20</t>
  </si>
  <si>
    <t>Леди Ван Эйк</t>
  </si>
  <si>
    <t>316 20</t>
  </si>
  <si>
    <t>Лефеберс Мемори</t>
  </si>
  <si>
    <t>313 20</t>
  </si>
  <si>
    <t>Мистик Ван Эйк</t>
  </si>
  <si>
    <t>300 20</t>
  </si>
  <si>
    <t>Оранж Ван Эйк</t>
  </si>
  <si>
    <t>324 20</t>
  </si>
  <si>
    <t>Ред Импрешн</t>
  </si>
  <si>
    <t>309 20</t>
  </si>
  <si>
    <t>Волд Фаворит</t>
  </si>
  <si>
    <t>349 20</t>
  </si>
  <si>
    <t>Тюльпаны Простые Поздние</t>
  </si>
  <si>
    <t>350 20</t>
  </si>
  <si>
    <t>Блю Эмейбл</t>
  </si>
  <si>
    <t>414 20</t>
  </si>
  <si>
    <t>Блашинг Леди</t>
  </si>
  <si>
    <t>нежно-желтый/розовый</t>
  </si>
  <si>
    <t>361 20</t>
  </si>
  <si>
    <t>Карнавал де Рио</t>
  </si>
  <si>
    <t>белый/ огненно-красный</t>
  </si>
  <si>
    <t>363 20</t>
  </si>
  <si>
    <t>Катерин</t>
  </si>
  <si>
    <t>белый платиновый</t>
  </si>
  <si>
    <t>358 20</t>
  </si>
  <si>
    <t>418 20</t>
  </si>
  <si>
    <t>Ред Прауд</t>
  </si>
  <si>
    <t>360 20</t>
  </si>
  <si>
    <t>Ширли</t>
  </si>
  <si>
    <t>белый /кончик фиолетовый</t>
  </si>
  <si>
    <t>Тюльпаны Бахромчатые</t>
  </si>
  <si>
    <t>321 10</t>
  </si>
  <si>
    <t>Горилла</t>
  </si>
  <si>
    <t>пурпурно-фиолетовый</t>
  </si>
  <si>
    <t>325 20</t>
  </si>
  <si>
    <t>Фабио</t>
  </si>
  <si>
    <t>322 20</t>
  </si>
  <si>
    <t>Фламенко</t>
  </si>
  <si>
    <t>385 20</t>
  </si>
  <si>
    <t>Хамильтон</t>
  </si>
  <si>
    <t>ярко-желтый</t>
  </si>
  <si>
    <t>383 20</t>
  </si>
  <si>
    <t>Изюми</t>
  </si>
  <si>
    <t>382 20</t>
  </si>
  <si>
    <t>Майями Сансет</t>
  </si>
  <si>
    <t>фиолетовый/оранжево-красный</t>
  </si>
  <si>
    <t>327 20</t>
  </si>
  <si>
    <t>Оген</t>
  </si>
  <si>
    <t>243 20</t>
  </si>
  <si>
    <t>Овьедо</t>
  </si>
  <si>
    <t>белый/сиреневый</t>
  </si>
  <si>
    <t>334 20</t>
  </si>
  <si>
    <t>Сан Мартин</t>
  </si>
  <si>
    <t>пурпурный/белый по краям</t>
  </si>
  <si>
    <t>233 20</t>
  </si>
  <si>
    <t>Супер Сиеста</t>
  </si>
  <si>
    <t>фиолетовый/кончик белый</t>
  </si>
  <si>
    <t>388 20</t>
  </si>
  <si>
    <t>Свен Вингс</t>
  </si>
  <si>
    <t>315 20</t>
  </si>
  <si>
    <t>Версаче</t>
  </si>
  <si>
    <t>403 20</t>
  </si>
  <si>
    <t>Винсент Ван Гог</t>
  </si>
  <si>
    <t>389 20</t>
  </si>
  <si>
    <t>Смесь бахромчатых тюльпанов</t>
  </si>
  <si>
    <t>379 20</t>
  </si>
  <si>
    <t>Брест (махровый)</t>
  </si>
  <si>
    <t>красный/белый кончик</t>
  </si>
  <si>
    <t>398 20</t>
  </si>
  <si>
    <t>Бризбейн (махровый)</t>
  </si>
  <si>
    <t>380 20</t>
  </si>
  <si>
    <t>Кул Кристал (махровый)</t>
  </si>
  <si>
    <t>241 20</t>
  </si>
  <si>
    <t>Файри Дрим (махровый)</t>
  </si>
  <si>
    <t>395 20</t>
  </si>
  <si>
    <t>Голд Даст (махровый)</t>
  </si>
  <si>
    <t>394 20</t>
  </si>
  <si>
    <t>Лемон Шут   (махровый)</t>
  </si>
  <si>
    <t>366 20</t>
  </si>
  <si>
    <t>Сноу Кристал  (махровый)</t>
  </si>
  <si>
    <t>Тюльпаны Махровые Поздние</t>
  </si>
  <si>
    <t>370 10</t>
  </si>
  <si>
    <t>Анжелик</t>
  </si>
  <si>
    <t>285 10</t>
  </si>
  <si>
    <t>Авант Гард</t>
  </si>
  <si>
    <t>мягкий желтый</t>
  </si>
  <si>
    <t>260 20</t>
  </si>
  <si>
    <t>Авейрон</t>
  </si>
  <si>
    <t>371 20</t>
  </si>
  <si>
    <t>Блек Хироу</t>
  </si>
  <si>
    <t>364 20</t>
  </si>
  <si>
    <t>Блюберри Айс</t>
  </si>
  <si>
    <t>пурпурный/зеленый</t>
  </si>
  <si>
    <t>357 20</t>
  </si>
  <si>
    <t>Брауни</t>
  </si>
  <si>
    <t>медного цвета</t>
  </si>
  <si>
    <t>375 20</t>
  </si>
  <si>
    <t>Карнавал де Найс</t>
  </si>
  <si>
    <t>белый/огненно-красный</t>
  </si>
  <si>
    <t>384 10</t>
  </si>
  <si>
    <t>Чармин Леди</t>
  </si>
  <si>
    <t>бежево-желтый/фуксиновый</t>
  </si>
  <si>
    <t>328 20</t>
  </si>
  <si>
    <t>Колумбус</t>
  </si>
  <si>
    <t>367 20</t>
  </si>
  <si>
    <t>Дэнслайн</t>
  </si>
  <si>
    <t>белый/розовые пятнышки</t>
  </si>
  <si>
    <t>234 20</t>
  </si>
  <si>
    <t>Дрим Тач</t>
  </si>
  <si>
    <t>340 10</t>
  </si>
  <si>
    <t>Фокси Фокстрот</t>
  </si>
  <si>
    <t>мягкий желтый/оранжевый</t>
  </si>
  <si>
    <t>339 10</t>
  </si>
  <si>
    <t>Эвита</t>
  </si>
  <si>
    <t>335 20</t>
  </si>
  <si>
    <t>Гудошник Дабл </t>
  </si>
  <si>
    <t>желтый/оранжевый/красный</t>
  </si>
  <si>
    <t>368 20</t>
  </si>
  <si>
    <t>Айс Крим</t>
  </si>
  <si>
    <t>розовый наполенный белым</t>
  </si>
  <si>
    <t>376 20</t>
  </si>
  <si>
    <t>Лилак Перфекшн</t>
  </si>
  <si>
    <t>лиловый</t>
  </si>
  <si>
    <t>356 10</t>
  </si>
  <si>
    <t>Памплона</t>
  </si>
  <si>
    <t>329 20</t>
  </si>
  <si>
    <t>Куинсдей</t>
  </si>
  <si>
    <t>338 20</t>
  </si>
  <si>
    <t>Силк Роуд</t>
  </si>
  <si>
    <t>кремово-белый цвет сменяется розовым</t>
  </si>
  <si>
    <t>373 20</t>
  </si>
  <si>
    <t>Свит Дезир</t>
  </si>
  <si>
    <t>лилово-розовый/белый</t>
  </si>
  <si>
    <t>377 20</t>
  </si>
  <si>
    <t>Анкл Том</t>
  </si>
  <si>
    <t>красно-коричневый</t>
  </si>
  <si>
    <t>397 20</t>
  </si>
  <si>
    <t>Йеллоу Помпоннет</t>
  </si>
  <si>
    <t>381 10</t>
  </si>
  <si>
    <t>Смесь пионовидных тюльпанов</t>
  </si>
  <si>
    <t>Тюльпаны Многоцветковые</t>
  </si>
  <si>
    <t>352 20</t>
  </si>
  <si>
    <t>Билиция</t>
  </si>
  <si>
    <t>белый/кончик розовый</t>
  </si>
  <si>
    <t>391 20</t>
  </si>
  <si>
    <t xml:space="preserve">Эстатик </t>
  </si>
  <si>
    <t>вишнево-красный</t>
  </si>
  <si>
    <t>374 20</t>
  </si>
  <si>
    <t>Грейсленд</t>
  </si>
  <si>
    <t>белый/розовый край</t>
  </si>
  <si>
    <t>351 20</t>
  </si>
  <si>
    <t>Найт Клаб</t>
  </si>
  <si>
    <t>Нарциссы Трубчатые</t>
  </si>
  <si>
    <t>502 20</t>
  </si>
  <si>
    <t>507 30</t>
  </si>
  <si>
    <t>Гигантик Стар</t>
  </si>
  <si>
    <t>504 20</t>
  </si>
  <si>
    <t>Лас Вегас</t>
  </si>
  <si>
    <t>белый/желтый</t>
  </si>
  <si>
    <t>508 20</t>
  </si>
  <si>
    <t>Моунт Худ</t>
  </si>
  <si>
    <t>505 20</t>
  </si>
  <si>
    <t>Пинк Силк</t>
  </si>
  <si>
    <t>белый/розовый</t>
  </si>
  <si>
    <t xml:space="preserve">Нарциссы Крупноцветковые </t>
  </si>
  <si>
    <t>515 20</t>
  </si>
  <si>
    <t>Мери Боханнон</t>
  </si>
  <si>
    <t>желтый/оранжево красный</t>
  </si>
  <si>
    <t>511 20</t>
  </si>
  <si>
    <t>Пинк Прайд</t>
  </si>
  <si>
    <t>532 20</t>
  </si>
  <si>
    <t>Профессор Энштейн</t>
  </si>
  <si>
    <t>белый/красный</t>
  </si>
  <si>
    <t>512 20</t>
  </si>
  <si>
    <t>Пижама Пати</t>
  </si>
  <si>
    <t>527 20</t>
  </si>
  <si>
    <t>Ред Девон</t>
  </si>
  <si>
    <t>желтый/ оранжевый</t>
  </si>
  <si>
    <t>576 20</t>
  </si>
  <si>
    <t>Райот</t>
  </si>
  <si>
    <t>543 20</t>
  </si>
  <si>
    <t>Саунд</t>
  </si>
  <si>
    <t>белый/желтый/оранжевый</t>
  </si>
  <si>
    <t>526 20</t>
  </si>
  <si>
    <t>Стейнлесс</t>
  </si>
  <si>
    <t xml:space="preserve">белый /зеленый </t>
  </si>
  <si>
    <t>546 30</t>
  </si>
  <si>
    <t>Смесь крупнокорончатых нарцисов</t>
  </si>
  <si>
    <t>Нарциссы Мелкокорончатые</t>
  </si>
  <si>
    <t>552 20</t>
  </si>
  <si>
    <t>Актея</t>
  </si>
  <si>
    <t>белый/желтый/красный</t>
  </si>
  <si>
    <t>554 20</t>
  </si>
  <si>
    <t>Гераниум</t>
  </si>
  <si>
    <t>белый/оранжевый</t>
  </si>
  <si>
    <t>556 20</t>
  </si>
  <si>
    <t>Скарлет Гем</t>
  </si>
  <si>
    <t>Нарциссы Махровые</t>
  </si>
  <si>
    <t>562 20</t>
  </si>
  <si>
    <t>Акрополис</t>
  </si>
  <si>
    <t>кремовый /красный</t>
  </si>
  <si>
    <t>548 20</t>
  </si>
  <si>
    <t>Дельнашо</t>
  </si>
  <si>
    <t>542 20</t>
  </si>
  <si>
    <t>Дик Вилден</t>
  </si>
  <si>
    <t>насыщенно-желтый</t>
  </si>
  <si>
    <t>570 20</t>
  </si>
  <si>
    <t xml:space="preserve">Экстраваганза </t>
  </si>
  <si>
    <t>573 20</t>
  </si>
  <si>
    <t>Айс Кинг</t>
  </si>
  <si>
    <t>белый/ бледно-желтый</t>
  </si>
  <si>
    <t>574 20</t>
  </si>
  <si>
    <t>Обдам</t>
  </si>
  <si>
    <t>545 20</t>
  </si>
  <si>
    <t>Оранж Джус</t>
  </si>
  <si>
    <t>золотисто-желтый/светло-оранжевый</t>
  </si>
  <si>
    <t>584 20</t>
  </si>
  <si>
    <t>Санкатчер</t>
  </si>
  <si>
    <t>558 20</t>
  </si>
  <si>
    <t>Таити</t>
  </si>
  <si>
    <t>579 20</t>
  </si>
  <si>
    <t>Зе Брайд</t>
  </si>
  <si>
    <t>Нарциссы Сплит Корона</t>
  </si>
  <si>
    <t>538 20</t>
  </si>
  <si>
    <t>Конгресс</t>
  </si>
  <si>
    <t>желто-оранжевый</t>
  </si>
  <si>
    <t>557 20</t>
  </si>
  <si>
    <t>Долли Моллинджер</t>
  </si>
  <si>
    <t>белый/оранжево</t>
  </si>
  <si>
    <t>550 20</t>
  </si>
  <si>
    <t>Фрилёз</t>
  </si>
  <si>
    <t>567 20</t>
  </si>
  <si>
    <t>Лав Колл</t>
  </si>
  <si>
    <t>кремово-белый/оранжевый</t>
  </si>
  <si>
    <t>529 20</t>
  </si>
  <si>
    <t>Мейлли</t>
  </si>
  <si>
    <t>белый/розовый/желтый</t>
  </si>
  <si>
    <t>595 20</t>
  </si>
  <si>
    <t>Ванилла Пич</t>
  </si>
  <si>
    <t>желтый/розовый</t>
  </si>
  <si>
    <t>564 20</t>
  </si>
  <si>
    <t>Вальтз</t>
  </si>
  <si>
    <t>кремовый/абрикосовый</t>
  </si>
  <si>
    <t>Нарциссы Ботанические</t>
  </si>
  <si>
    <t>585 00</t>
  </si>
  <si>
    <t>Каналикулатус</t>
  </si>
  <si>
    <t>10/+</t>
  </si>
  <si>
    <t>592 20</t>
  </si>
  <si>
    <t>Белл Сонг</t>
  </si>
  <si>
    <t>587 20</t>
  </si>
  <si>
    <t>Фебруари Голд</t>
  </si>
  <si>
    <t>583 00</t>
  </si>
  <si>
    <t>Голден Делишез</t>
  </si>
  <si>
    <t>589 00</t>
  </si>
  <si>
    <t>Хавьера</t>
  </si>
  <si>
    <t>лимонно-желтый</t>
  </si>
  <si>
    <t>580 20</t>
  </si>
  <si>
    <t>Джетфайр</t>
  </si>
  <si>
    <t>583 20</t>
  </si>
  <si>
    <t>Кидрон</t>
  </si>
  <si>
    <t>янтарныйй/красный</t>
  </si>
  <si>
    <t>599 20</t>
  </si>
  <si>
    <t>Оранж Комет</t>
  </si>
  <si>
    <t>591 00</t>
  </si>
  <si>
    <t>Пипит</t>
  </si>
  <si>
    <t>лимонно-желтый/белый</t>
  </si>
  <si>
    <t>596 00</t>
  </si>
  <si>
    <t>Рип Ван Винкль</t>
  </si>
  <si>
    <t>593 00</t>
  </si>
  <si>
    <t>Сэйлбоут</t>
  </si>
  <si>
    <t>598 10</t>
  </si>
  <si>
    <t>Тет а Тет</t>
  </si>
  <si>
    <t>11/+</t>
  </si>
  <si>
    <t>521 10</t>
  </si>
  <si>
    <t>Тет Букле</t>
  </si>
  <si>
    <t>Нарцисс комнатный</t>
  </si>
  <si>
    <t>582 50</t>
  </si>
  <si>
    <t>Тацетта Папервайт</t>
  </si>
  <si>
    <t>15/16</t>
  </si>
  <si>
    <t>Лилии ОТ-гибриды</t>
  </si>
  <si>
    <t>635 60</t>
  </si>
  <si>
    <t>Эмполи</t>
  </si>
  <si>
    <t>лила/розовый</t>
  </si>
  <si>
    <t>16/18</t>
  </si>
  <si>
    <t>645 60</t>
  </si>
  <si>
    <t>Хонеймун</t>
  </si>
  <si>
    <t>687 60</t>
  </si>
  <si>
    <t>Лавон</t>
  </si>
  <si>
    <t>желтый/красный</t>
  </si>
  <si>
    <t>685 60</t>
  </si>
  <si>
    <t>Мисс Лилу</t>
  </si>
  <si>
    <t>682 60</t>
  </si>
  <si>
    <t>Лилия Олимпик Тач</t>
  </si>
  <si>
    <t>красный/нежно-розовый по краю</t>
  </si>
  <si>
    <t>672 60</t>
  </si>
  <si>
    <t>Претти Вумен</t>
  </si>
  <si>
    <t>чисто белый</t>
  </si>
  <si>
    <t>662 60</t>
  </si>
  <si>
    <t>Парпл Принц</t>
  </si>
  <si>
    <t>657 60</t>
  </si>
  <si>
    <t>Робина</t>
  </si>
  <si>
    <t>нежно-розовый/розовый</t>
  </si>
  <si>
    <t>643 60</t>
  </si>
  <si>
    <t>Салтарелло</t>
  </si>
  <si>
    <t>Прочие луковичные</t>
  </si>
  <si>
    <t>37 00</t>
  </si>
  <si>
    <t>Аллиум Амбассадор</t>
  </si>
  <si>
    <t>28/+</t>
  </si>
  <si>
    <t>38 00</t>
  </si>
  <si>
    <t>Аллиум Атропурпуреум</t>
  </si>
  <si>
    <t>47 50</t>
  </si>
  <si>
    <t>Аллиум Карулеум</t>
  </si>
  <si>
    <t>лазурный</t>
  </si>
  <si>
    <t>2 20</t>
  </si>
  <si>
    <t>Аллиум Гладиатор</t>
  </si>
  <si>
    <t>20/+</t>
  </si>
  <si>
    <t>48 20</t>
  </si>
  <si>
    <t>Аллиум Ред Гигант</t>
  </si>
  <si>
    <t>80 20</t>
  </si>
  <si>
    <t>Аллиум Моунт Эверест</t>
  </si>
  <si>
    <t>серебристо-белый</t>
  </si>
  <si>
    <t>41 40</t>
  </si>
  <si>
    <t>Аллиум Невскианум</t>
  </si>
  <si>
    <t>63 20</t>
  </si>
  <si>
    <t>Аллиум Шуберта</t>
  </si>
  <si>
    <t>85 70</t>
  </si>
  <si>
    <t>Аллиум Пинк Понг</t>
  </si>
  <si>
    <t>белый слоновой кости</t>
  </si>
  <si>
    <t>7/+</t>
  </si>
  <si>
    <t>1 20</t>
  </si>
  <si>
    <t>Аллиум Парпл Сенсейшн</t>
  </si>
  <si>
    <t>40 20</t>
  </si>
  <si>
    <t>Аллиум Силвер Спринг</t>
  </si>
  <si>
    <t>серебристый/розовый</t>
  </si>
  <si>
    <t>82 60</t>
  </si>
  <si>
    <t>Аллиум Сфаэросифалон</t>
  </si>
  <si>
    <t>6/+</t>
  </si>
  <si>
    <t>7 50</t>
  </si>
  <si>
    <t>Анемона Уайт Сплендор</t>
  </si>
  <si>
    <t>9 60</t>
  </si>
  <si>
    <t>Анемона Ди Каен</t>
  </si>
  <si>
    <t>61 60</t>
  </si>
  <si>
    <t>Анемона Холландия</t>
  </si>
  <si>
    <t>8 50</t>
  </si>
  <si>
    <t>Анемона Ст.Бриджит</t>
  </si>
  <si>
    <t>7060</t>
  </si>
  <si>
    <t>Камассия Блю Мелоди</t>
  </si>
  <si>
    <t xml:space="preserve"> голубой</t>
  </si>
  <si>
    <t>6/7</t>
  </si>
  <si>
    <t>13 50</t>
  </si>
  <si>
    <t>Хиондокса Люцилии</t>
  </si>
  <si>
    <t>свтло-голубой</t>
  </si>
  <si>
    <t>5/6</t>
  </si>
  <si>
    <t>26 50</t>
  </si>
  <si>
    <t>Хиондокса Смесь</t>
  </si>
  <si>
    <t>92 60</t>
  </si>
  <si>
    <t>Колхикум Альбум</t>
  </si>
  <si>
    <t>16/+</t>
  </si>
  <si>
    <t>98 20</t>
  </si>
  <si>
    <t>Колхикум Джиант</t>
  </si>
  <si>
    <t>97 40</t>
  </si>
  <si>
    <t>Колхикум Вота Лили</t>
  </si>
  <si>
    <t>фиолетовый, махровые</t>
  </si>
  <si>
    <t>32 50</t>
  </si>
  <si>
    <t>Цикламен Неаполитанский</t>
  </si>
  <si>
    <t>25/30</t>
  </si>
  <si>
    <t>15 40</t>
  </si>
  <si>
    <t>Эрантис Хиемелис</t>
  </si>
  <si>
    <t>4/5</t>
  </si>
  <si>
    <t>17 20</t>
  </si>
  <si>
    <t>Фритилярия Империалис Аурора</t>
  </si>
  <si>
    <t>оранжево</t>
  </si>
  <si>
    <t>22/+</t>
  </si>
  <si>
    <t>18 20</t>
  </si>
  <si>
    <t>Фритилярия Империалис Лютеа</t>
  </si>
  <si>
    <t>20 20</t>
  </si>
  <si>
    <t>Фритилярия Империалис Рубра</t>
  </si>
  <si>
    <t>15 80</t>
  </si>
  <si>
    <t>Фритилярия Акмопетала</t>
  </si>
  <si>
    <t>оливково-зеленый с пурпурной верхушкой</t>
  </si>
  <si>
    <t>8/+</t>
  </si>
  <si>
    <t>19 70</t>
  </si>
  <si>
    <t>Фритилярия Мелеагрис</t>
  </si>
  <si>
    <t>24 50</t>
  </si>
  <si>
    <t>Фритилярия Михайловского</t>
  </si>
  <si>
    <t>пурпурно-коричневый/золотисто-желтый</t>
  </si>
  <si>
    <t>16 80</t>
  </si>
  <si>
    <t>Фритилярия Раддеана</t>
  </si>
  <si>
    <t>кремово-белый</t>
  </si>
  <si>
    <t>18/20</t>
  </si>
  <si>
    <t>16 50</t>
  </si>
  <si>
    <t>Фритилярия Ува Вульпис</t>
  </si>
  <si>
    <t>brown/soft yellow</t>
  </si>
  <si>
    <t>14 20</t>
  </si>
  <si>
    <t>Фритиллярия Персика</t>
  </si>
  <si>
    <t>темно-пурпурный</t>
  </si>
  <si>
    <t>20/22</t>
  </si>
  <si>
    <t>21 50</t>
  </si>
  <si>
    <t>Подснежник Элвиса</t>
  </si>
  <si>
    <t>22 50</t>
  </si>
  <si>
    <t>Подснежник Нивалис</t>
  </si>
  <si>
    <t>23 50</t>
  </si>
  <si>
    <t>Подснежник Флоре Плено</t>
  </si>
  <si>
    <t>44 70</t>
  </si>
  <si>
    <t>Гиацинтоидес испанский смесь</t>
  </si>
  <si>
    <t>7/8</t>
  </si>
  <si>
    <t>48 70</t>
  </si>
  <si>
    <t>Гиацинтоидес Нон-скрипта</t>
  </si>
  <si>
    <t>27 50</t>
  </si>
  <si>
    <t>Ирис Денфорда</t>
  </si>
  <si>
    <t>25 80</t>
  </si>
  <si>
    <t>Ирис Холландика</t>
  </si>
  <si>
    <t>74 60</t>
  </si>
  <si>
    <t>Ирис Ритикулата Гармони</t>
  </si>
  <si>
    <t>пурпурный/голубой</t>
  </si>
  <si>
    <t>31 80</t>
  </si>
  <si>
    <t>Белоцветник летний</t>
  </si>
  <si>
    <t>8/9</t>
  </si>
  <si>
    <t>46 40</t>
  </si>
  <si>
    <t>Белоцветник Гравети Джайнт </t>
  </si>
  <si>
    <t>зеленый/пурпурно-розовый</t>
  </si>
  <si>
    <t>14/16</t>
  </si>
  <si>
    <t>33 80</t>
  </si>
  <si>
    <t>Мускари Арменикум</t>
  </si>
  <si>
    <t>34 90</t>
  </si>
  <si>
    <t>Мускари Фентези Криэйшн</t>
  </si>
  <si>
    <t>светло-голубой</t>
  </si>
  <si>
    <t>9/10</t>
  </si>
  <si>
    <t>75 80</t>
  </si>
  <si>
    <t>Мускари Пепперминт</t>
  </si>
  <si>
    <t>темно-голубой/белая верхушка</t>
  </si>
  <si>
    <t>35 60</t>
  </si>
  <si>
    <t>Мускари Уайт Мейджик</t>
  </si>
  <si>
    <t>37 60</t>
  </si>
  <si>
    <t>Мускари Латифолиум</t>
  </si>
  <si>
    <t>темно/светло-голубой</t>
  </si>
  <si>
    <t>5 00</t>
  </si>
  <si>
    <t>Нектароскордум сицилийский </t>
  </si>
  <si>
    <t>10/11</t>
  </si>
  <si>
    <t>43 50</t>
  </si>
  <si>
    <t>Пушкиния Либанотика</t>
  </si>
  <si>
    <t>55 70</t>
  </si>
  <si>
    <t>Ранункулюс Пинк</t>
  </si>
  <si>
    <t>54 70</t>
  </si>
  <si>
    <t>Ранункулюс Ред</t>
  </si>
  <si>
    <t>53 70</t>
  </si>
  <si>
    <t>Ранункулюс Уайт</t>
  </si>
  <si>
    <t>52 70</t>
  </si>
  <si>
    <t>Ранункулюс Йеллоу</t>
  </si>
  <si>
    <t>51 70</t>
  </si>
  <si>
    <t>Ранункулюс Авив</t>
  </si>
  <si>
    <t>45 70</t>
  </si>
  <si>
    <t>Сцилла Сиберика</t>
  </si>
  <si>
    <t>Минивитрины</t>
  </si>
  <si>
    <t>609 95</t>
  </si>
  <si>
    <t>600 95</t>
  </si>
  <si>
    <t>602 95</t>
  </si>
  <si>
    <t>604 95</t>
  </si>
  <si>
    <t>156 84</t>
  </si>
  <si>
    <t>160 84</t>
  </si>
  <si>
    <t>166 84</t>
  </si>
  <si>
    <t>152 84</t>
  </si>
  <si>
    <t>164 65</t>
  </si>
  <si>
    <t>168 65</t>
  </si>
  <si>
    <t>169 65</t>
  </si>
  <si>
    <t>159 65</t>
  </si>
  <si>
    <t>170 65</t>
  </si>
  <si>
    <t>158 65</t>
  </si>
  <si>
    <t>151 65</t>
  </si>
  <si>
    <t>166 66</t>
  </si>
  <si>
    <t>167 65</t>
  </si>
  <si>
    <t>190 65</t>
  </si>
  <si>
    <t>200 13</t>
  </si>
  <si>
    <t>201 13</t>
  </si>
  <si>
    <t>208 13</t>
  </si>
  <si>
    <t>233 13</t>
  </si>
  <si>
    <t>234 13</t>
  </si>
  <si>
    <t>314 13</t>
  </si>
  <si>
    <t>236 13</t>
  </si>
  <si>
    <t>248 28</t>
  </si>
  <si>
    <t>лиловый/ с белыми кончиками</t>
  </si>
  <si>
    <t>205 13</t>
  </si>
  <si>
    <t>295 28</t>
  </si>
  <si>
    <t>204 28</t>
  </si>
  <si>
    <t>288 28</t>
  </si>
  <si>
    <t>246 28</t>
  </si>
  <si>
    <t>251 28</t>
  </si>
  <si>
    <t>274 13</t>
  </si>
  <si>
    <t>214 13</t>
  </si>
  <si>
    <t xml:space="preserve"> 259 28</t>
  </si>
  <si>
    <t>252 13</t>
  </si>
  <si>
    <t>292 28</t>
  </si>
  <si>
    <t>319 28</t>
  </si>
  <si>
    <t>310 28</t>
  </si>
  <si>
    <t>308 28</t>
  </si>
  <si>
    <t xml:space="preserve">316 28 </t>
  </si>
  <si>
    <t>313 28</t>
  </si>
  <si>
    <t>324 28</t>
  </si>
  <si>
    <t>350 28</t>
  </si>
  <si>
    <t>361 28</t>
  </si>
  <si>
    <t>363 28</t>
  </si>
  <si>
    <t>358 28</t>
  </si>
  <si>
    <t>Тюльпаны Лилиецветные</t>
  </si>
  <si>
    <t>404 28</t>
  </si>
  <si>
    <t>Баллада</t>
  </si>
  <si>
    <t>402 28</t>
  </si>
  <si>
    <t>Ластинг Лав</t>
  </si>
  <si>
    <t>408 28</t>
  </si>
  <si>
    <t>красный кровавый</t>
  </si>
  <si>
    <t>415 13</t>
  </si>
  <si>
    <t>Уайт Элеганс</t>
  </si>
  <si>
    <t>385 28</t>
  </si>
  <si>
    <t>325 28</t>
  </si>
  <si>
    <t>233 28</t>
  </si>
  <si>
    <t>315 28</t>
  </si>
  <si>
    <t>Тюльпаны Зеленоцветные</t>
  </si>
  <si>
    <t>242 28</t>
  </si>
  <si>
    <t>Флороза</t>
  </si>
  <si>
    <t>розовый/зеленый</t>
  </si>
  <si>
    <t>317 28</t>
  </si>
  <si>
    <t>Найт Райдер</t>
  </si>
  <si>
    <t>пурпурно/зеленый</t>
  </si>
  <si>
    <t>362 28</t>
  </si>
  <si>
    <t>Сприн Грин</t>
  </si>
  <si>
    <t>белый/зеленый</t>
  </si>
  <si>
    <t>Тюльпаны Попугайные</t>
  </si>
  <si>
    <t>401 28</t>
  </si>
  <si>
    <t>Блек Пэррот</t>
  </si>
  <si>
    <t>390 13</t>
  </si>
  <si>
    <t>Блю Пэррот</t>
  </si>
  <si>
    <t>323 13</t>
  </si>
  <si>
    <t>Пэррот Кинг</t>
  </si>
  <si>
    <t>абрикосовый/зеленый</t>
  </si>
  <si>
    <t>386 13</t>
  </si>
  <si>
    <t>Рококо</t>
  </si>
  <si>
    <t>398 13</t>
  </si>
  <si>
    <t>Техас Флейм</t>
  </si>
  <si>
    <t>370 13</t>
  </si>
  <si>
    <t>260 28</t>
  </si>
  <si>
    <t>328 28</t>
  </si>
  <si>
    <t>367 28</t>
  </si>
  <si>
    <t>368 28</t>
  </si>
  <si>
    <t>376 28</t>
  </si>
  <si>
    <t>329 28</t>
  </si>
  <si>
    <t>377 28</t>
  </si>
  <si>
    <t>397 28</t>
  </si>
  <si>
    <t>374 28</t>
  </si>
  <si>
    <t>391 28</t>
  </si>
  <si>
    <t>351 28</t>
  </si>
  <si>
    <t xml:space="preserve">Тюльпаны Кауфмана </t>
  </si>
  <si>
    <t>420 28</t>
  </si>
  <si>
    <t>Концерто</t>
  </si>
  <si>
    <t>белый с отливом цвета слоновой кости</t>
  </si>
  <si>
    <t>428 13</t>
  </si>
  <si>
    <t>Иоганн Штраусс</t>
  </si>
  <si>
    <t>белый/с красным пятном</t>
  </si>
  <si>
    <t>434 13</t>
  </si>
  <si>
    <t>розовым</t>
  </si>
  <si>
    <t>436 28</t>
  </si>
  <si>
    <t>Стреза</t>
  </si>
  <si>
    <t>желтый/ с красным пятном</t>
  </si>
  <si>
    <t xml:space="preserve">Тюльпаны Фостера </t>
  </si>
  <si>
    <t>336 13</t>
  </si>
  <si>
    <t>Кандела</t>
  </si>
  <si>
    <t>474 13</t>
  </si>
  <si>
    <t>Мадам Лефебер</t>
  </si>
  <si>
    <t>478 13</t>
  </si>
  <si>
    <t xml:space="preserve">Тюльпаны Грейга </t>
  </si>
  <si>
    <t>455 13</t>
  </si>
  <si>
    <t>Царь Петр</t>
  </si>
  <si>
    <t>алый/ белый</t>
  </si>
  <si>
    <t>462 13</t>
  </si>
  <si>
    <t>Рудкепи</t>
  </si>
  <si>
    <t>443 13</t>
  </si>
  <si>
    <t>Виннипег</t>
  </si>
  <si>
    <t>красный/с желтыми кончиками</t>
  </si>
  <si>
    <t>502 27</t>
  </si>
  <si>
    <t>504 27</t>
  </si>
  <si>
    <t>508 27</t>
  </si>
  <si>
    <t>515 27</t>
  </si>
  <si>
    <t>511 27</t>
  </si>
  <si>
    <t>532 27</t>
  </si>
  <si>
    <t>552 27</t>
  </si>
  <si>
    <t>554 27</t>
  </si>
  <si>
    <t>562 27</t>
  </si>
  <si>
    <t>548 27</t>
  </si>
  <si>
    <t>542 27</t>
  </si>
  <si>
    <t>558 27</t>
  </si>
  <si>
    <t>567 27</t>
  </si>
  <si>
    <t>564 27</t>
  </si>
  <si>
    <t>585 08</t>
  </si>
  <si>
    <t>белый/оранжево-желтый</t>
  </si>
  <si>
    <t>580 27</t>
  </si>
  <si>
    <t>596 08</t>
  </si>
  <si>
    <t>593 08</t>
  </si>
  <si>
    <t>598 27</t>
  </si>
  <si>
    <t>582 27</t>
  </si>
  <si>
    <t>80 23</t>
  </si>
  <si>
    <t>фиолетовый, махровый</t>
  </si>
  <si>
    <t>Шоубоксы</t>
  </si>
  <si>
    <t>GAH-615</t>
  </si>
  <si>
    <t>40x4</t>
  </si>
  <si>
    <t>Гиацинты                                                         (Blue Jacket, Carnegie, Ibis, Scarlet Pearl.)</t>
  </si>
  <si>
    <t>GAH-625</t>
  </si>
  <si>
    <t>Гиацинты                                                               (Minos,China Pink,Gipsy Princess, Woodstock.)</t>
  </si>
  <si>
    <t>GAH-635</t>
  </si>
  <si>
    <t>Гиацинты                                                           (Apricot Passion, Miss Saigon, Sky Jacket, Royal Navy.)</t>
  </si>
  <si>
    <t>STT-125</t>
  </si>
  <si>
    <t>75x4</t>
  </si>
  <si>
    <t>Тюльпаны Триумф                                             (Princess Irene, Lipgloss, Washington, Seadov.)</t>
  </si>
  <si>
    <t>STT-135</t>
  </si>
  <si>
    <t>Тюльпаны Триумф                                           (Antarctica, Ferrari, Flaming Flag, Mistress.)</t>
  </si>
  <si>
    <t>STT-235</t>
  </si>
  <si>
    <t>50x4</t>
  </si>
  <si>
    <t>Тюльпаны Триумф                                        (Armani, Caractère, Deep Purple Rock, Innuendo.)</t>
  </si>
  <si>
    <t>STT-245</t>
  </si>
  <si>
    <t>Тюльпаны Триумф                                           (Cape Town, Oscar, Ronaldo,                              Saint Petersburg.)</t>
  </si>
  <si>
    <t>DOT-115</t>
  </si>
  <si>
    <t>Тюльпаны Махровые Ранние                          (Foxtrot, Largo, North Cap, Vedi Napoli.)</t>
  </si>
  <si>
    <t>DOT-225</t>
  </si>
  <si>
    <t>Тюльпаны Махровые Поздние                         (Aveyron, Columbus, Gudoshnik Double, Uncle Tom.)</t>
  </si>
  <si>
    <t>DOT-235</t>
  </si>
  <si>
    <t>Тюльпаны Махровые Поздние                        (Black Hero, Carnaval de Nice, Lilac Perfection, Yellow Pomponnet.)</t>
  </si>
  <si>
    <t>DHT-225</t>
  </si>
  <si>
    <t>Тюльпаны Дарвиновые гибриды  (Amercan Dream, Lefeber's Memory,           Mystic van Eijk, World's Favourite.)</t>
  </si>
  <si>
    <t>DHT-415</t>
  </si>
  <si>
    <t>Тюльпаны Дарвиновые гибриды                    (Big Chief, Golden Parade, Oxford Wonder, Parade.)</t>
  </si>
  <si>
    <t>EXT-215</t>
  </si>
  <si>
    <t>Тюльпаны Экзотические                       (Danceline, Ice Cream, Irene Parrot,                   Red Dress.)</t>
  </si>
  <si>
    <t>EXT-225</t>
  </si>
  <si>
    <t>Тюльпаны Экзотические                                 (Black Parrot, Crown of Dynasty, Miami Sunset, Snow Crystal.)</t>
  </si>
  <si>
    <t>CRT-215</t>
  </si>
  <si>
    <t>Тюльпаны Бахромчатые                               (Hamilton, Izumi, Ogene, Versace.)</t>
  </si>
  <si>
    <t>DCT-215</t>
  </si>
  <si>
    <t>Тюльпаны Махровые Бахромчатые                                       (Brest, Brisbane, Cool Crystal, Gold Dust.)</t>
  </si>
  <si>
    <t>VIT-215</t>
  </si>
  <si>
    <t>Тюльпаны Зеленоцветные                             (Florosa, Hollywood, Night Rider,                Spring Green.)</t>
  </si>
  <si>
    <t>SLT-215</t>
  </si>
  <si>
    <t>Тюльпаны Простые Поздние                         (Blue Aimable, Carnaval de Rio, Catherine, Queen of Night.)</t>
  </si>
  <si>
    <t>PRT-115</t>
  </si>
  <si>
    <t>Тюльпаны Попугайные                                   (Blue Parrot, Rococo, Parrot King,               Texas Flame.)</t>
  </si>
  <si>
    <t>PRT-125</t>
  </si>
  <si>
    <t>Тюльпаны Попугайные                                     (Flaming Parrot, Silver Parrot,               Victoria's Secret, White Lizzard.)</t>
  </si>
  <si>
    <t>LFT-215</t>
  </si>
  <si>
    <t>Тюльпаны Лилиецветные                        (Ballade, Lasting Love,Pretty Woman,           White Elegance.)</t>
  </si>
  <si>
    <t>KMT-115</t>
  </si>
  <si>
    <t>Тюльпаны Кауфмана                                         (Giuseppe Verdi, Hearts Delight, Johann Strauss, Showwinner.)</t>
  </si>
  <si>
    <t>GRT-115</t>
  </si>
  <si>
    <t>Тюльпаны Грейга                                             (Czaar Peter, Golden Tango, Little Girl,                     Red Riding Hood.)</t>
  </si>
  <si>
    <t>VAN-215</t>
  </si>
  <si>
    <t>Нарциссы Крупноцветковые                          (Dutch Master, Mount Hood, Las Vegas,             Pink Silk.)</t>
  </si>
  <si>
    <t>VAN-225</t>
  </si>
  <si>
    <t>Нарциссы Крупноцветковые                        (Actaea, Mary Bohannon,                                Professor Einstein, Red Devon.)</t>
  </si>
  <si>
    <t>DON-215</t>
  </si>
  <si>
    <t>Нарциссы Махровые                                          (Acropolis, Delnashaugh, Dick Wilden, Tahiti.)</t>
  </si>
  <si>
    <t>VAN-235</t>
  </si>
  <si>
    <t>Нарциссы Орхидейные                                     (Dolly Mollinger, Frileuse, Love Call, Waltz.)</t>
  </si>
  <si>
    <t>EXN-215</t>
  </si>
  <si>
    <t>Нарциссы Орхидейные                               (Extravaganza, Mallee, Orange Juice,                 Vanilla Peach.)</t>
  </si>
  <si>
    <t>RON-015</t>
  </si>
  <si>
    <t>Нарциссы Ботанические                         (Jetfire, Rip van Winkle, Sailboat,                  Tete a Tete.)</t>
  </si>
  <si>
    <t>LFC-915</t>
  </si>
  <si>
    <t>150x4</t>
  </si>
  <si>
    <t>Крокусы Крупноцветковые                               (Flower Record, Jeanne d'Arc, Pickwick, Yellow Mammoth.)</t>
  </si>
  <si>
    <t>SCC-515</t>
  </si>
  <si>
    <t>250x4</t>
  </si>
  <si>
    <t>Крокусы Ботанические                                (Barr's Purple, Romance, Prins Claus,                 Ruby Giant.)</t>
  </si>
  <si>
    <t>5/7</t>
  </si>
  <si>
    <t>MIS-815</t>
  </si>
  <si>
    <t>Мускари                                                                   (Armeniacum, Latifolium, Peppermint,                White Magic.)</t>
  </si>
  <si>
    <t>MIS-725</t>
  </si>
  <si>
    <t>Ранункулюс                                                            (Yellow,White, Pink, Red.)</t>
  </si>
  <si>
    <r>
      <t>Луковицы цветов в деревянных ящиках</t>
    </r>
    <r>
      <rPr>
        <i/>
        <sz val="18"/>
        <rFont val="Arial"/>
        <family val="2"/>
      </rPr>
      <t xml:space="preserve"> (С КАРТИНКОЙ)</t>
    </r>
  </si>
  <si>
    <t>423 63</t>
  </si>
  <si>
    <t xml:space="preserve">Гиант Оранж Сан </t>
  </si>
  <si>
    <t>306 43</t>
  </si>
  <si>
    <t>312 43</t>
  </si>
  <si>
    <t>322 43</t>
  </si>
  <si>
    <t>320 43</t>
  </si>
  <si>
    <t>524 33</t>
  </si>
  <si>
    <t>502 13</t>
  </si>
  <si>
    <t>18-20</t>
  </si>
  <si>
    <t>17 23</t>
  </si>
  <si>
    <t>18 23</t>
  </si>
  <si>
    <t>Количество упаковок, шт</t>
  </si>
  <si>
    <t>Общая сумма заказа: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</si>
</sst>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_)"/>
    <numFmt numFmtId="166" formatCode="_-&quot;€ &quot;* #,##0.00_-;_-&quot;€ &quot;* #,##0.00\-;_-&quot;€ &quot;* \-??_-;_-@_-"/>
    <numFmt numFmtId="167" formatCode="_-* #,##0.00_-;_-* #,##0.00\-;_-* \-??_-;_-@_-"/>
    <numFmt numFmtId="168" formatCode="0%"/>
    <numFmt numFmtId="169" formatCode="0"/>
    <numFmt numFmtId="170" formatCode="@"/>
    <numFmt numFmtId="171" formatCode="0.00"/>
    <numFmt numFmtId="172" formatCode="[$€-2]\ #,##0.00"/>
    <numFmt numFmtId="173" formatCode="#,##0.00&quot; ₽&quot;"/>
  </numFmts>
  <fonts count="8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0"/>
      <color indexed="9"/>
      <name val="Century Gothic"/>
      <family val="2"/>
    </font>
    <font>
      <b/>
      <sz val="11"/>
      <color indexed="60"/>
      <name val="Calibri"/>
      <family val="2"/>
    </font>
    <font>
      <b/>
      <sz val="10"/>
      <color indexed="10"/>
      <name val="Century Gothic"/>
      <family val="2"/>
    </font>
    <font>
      <b/>
      <sz val="11"/>
      <color indexed="9"/>
      <name val="Calibri"/>
      <family val="2"/>
    </font>
    <font>
      <b/>
      <sz val="10"/>
      <color indexed="9"/>
      <name val="Century Gothic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color indexed="10"/>
      <name val="Century Gothic"/>
      <family val="2"/>
    </font>
    <font>
      <sz val="11"/>
      <color indexed="17"/>
      <name val="Calibri"/>
      <family val="2"/>
    </font>
    <font>
      <sz val="10"/>
      <color indexed="17"/>
      <name val="Century Gothic"/>
      <family val="2"/>
    </font>
    <font>
      <sz val="11"/>
      <color indexed="62"/>
      <name val="Calibri"/>
      <family val="2"/>
    </font>
    <font>
      <sz val="10"/>
      <color indexed="62"/>
      <name val="Century Gothic"/>
      <family val="2"/>
    </font>
    <font>
      <b/>
      <sz val="15"/>
      <color indexed="48"/>
      <name val="Calibri"/>
      <family val="2"/>
    </font>
    <font>
      <b/>
      <sz val="15"/>
      <color indexed="62"/>
      <name val="Century Gothic"/>
      <family val="2"/>
    </font>
    <font>
      <b/>
      <sz val="13"/>
      <color indexed="48"/>
      <name val="Calibri"/>
      <family val="2"/>
    </font>
    <font>
      <b/>
      <sz val="13"/>
      <color indexed="62"/>
      <name val="Century Gothic"/>
      <family val="2"/>
    </font>
    <font>
      <b/>
      <sz val="11"/>
      <color indexed="48"/>
      <name val="Calibri"/>
      <family val="2"/>
    </font>
    <font>
      <b/>
      <sz val="11"/>
      <color indexed="62"/>
      <name val="Century Gothic"/>
      <family val="2"/>
    </font>
    <font>
      <sz val="11"/>
      <color indexed="59"/>
      <name val="Calibri"/>
      <family val="2"/>
    </font>
    <font>
      <sz val="10"/>
      <color indexed="19"/>
      <name val="Century Gothic"/>
      <family val="2"/>
    </font>
    <font>
      <sz val="11"/>
      <color indexed="20"/>
      <name val="Calibri"/>
      <family val="2"/>
    </font>
    <font>
      <sz val="10"/>
      <color indexed="20"/>
      <name val="Century Gothic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24"/>
      <name val="Arial"/>
      <family val="2"/>
    </font>
    <font>
      <b/>
      <sz val="14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b/>
      <sz val="8"/>
      <color indexed="8"/>
      <name val="Arial"/>
      <family val="2"/>
    </font>
    <font>
      <b/>
      <sz val="8"/>
      <color indexed="8"/>
      <name val="Georgia"/>
      <family val="1"/>
    </font>
    <font>
      <b/>
      <i/>
      <sz val="24"/>
      <name val="Georgia"/>
      <family val="1"/>
    </font>
    <font>
      <b/>
      <i/>
      <sz val="14"/>
      <name val="Georgia"/>
      <family val="1"/>
    </font>
    <font>
      <i/>
      <sz val="11"/>
      <name val="Georgia"/>
      <family val="1"/>
    </font>
    <font>
      <b/>
      <i/>
      <sz val="14"/>
      <color indexed="10"/>
      <name val="Georgia"/>
      <family val="1"/>
    </font>
    <font>
      <b/>
      <i/>
      <sz val="14"/>
      <color indexed="8"/>
      <name val="Georgia"/>
      <family val="1"/>
    </font>
    <font>
      <b/>
      <i/>
      <sz val="14"/>
      <color indexed="17"/>
      <name val="Georgia"/>
      <family val="1"/>
    </font>
    <font>
      <b/>
      <i/>
      <sz val="14"/>
      <color indexed="53"/>
      <name val="Georgia"/>
      <family val="1"/>
    </font>
    <font>
      <i/>
      <sz val="15"/>
      <name val="Georgia"/>
      <family val="1"/>
    </font>
    <font>
      <b/>
      <i/>
      <sz val="15"/>
      <name val="Georgia"/>
      <family val="1"/>
    </font>
    <font>
      <i/>
      <sz val="9"/>
      <name val="Georgia"/>
      <family val="1"/>
    </font>
    <font>
      <i/>
      <sz val="10"/>
      <color indexed="10"/>
      <name val="Georgia"/>
      <family val="1"/>
    </font>
    <font>
      <b/>
      <i/>
      <sz val="12"/>
      <color indexed="10"/>
      <name val="Georgia"/>
      <family val="1"/>
    </font>
    <font>
      <b/>
      <i/>
      <sz val="10"/>
      <color indexed="10"/>
      <name val="Georgia"/>
      <family val="1"/>
    </font>
    <font>
      <i/>
      <sz val="10"/>
      <name val="Georgia"/>
      <family val="1"/>
    </font>
    <font>
      <b/>
      <i/>
      <sz val="9"/>
      <name val="Georgia"/>
      <family val="1"/>
    </font>
    <font>
      <b/>
      <i/>
      <sz val="25"/>
      <color indexed="62"/>
      <name val="Arial"/>
      <family val="2"/>
    </font>
    <font>
      <i/>
      <sz val="12"/>
      <color indexed="62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1"/>
      <name val="Courier New"/>
      <family val="1"/>
    </font>
    <font>
      <i/>
      <sz val="6"/>
      <name val="Arial"/>
      <family val="2"/>
    </font>
    <font>
      <b/>
      <i/>
      <sz val="6"/>
      <name val="Arial"/>
      <family val="2"/>
    </font>
    <font>
      <b/>
      <i/>
      <sz val="6"/>
      <color indexed="1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rial"/>
      <family val="2"/>
    </font>
    <font>
      <b/>
      <i/>
      <sz val="9"/>
      <color indexed="1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i/>
      <u val="single"/>
      <sz val="11"/>
      <color indexed="12"/>
      <name val="Arial"/>
      <family val="2"/>
    </font>
    <font>
      <u val="single"/>
      <sz val="10"/>
      <color indexed="12"/>
      <name val="Courier New"/>
      <family val="3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sz val="8"/>
      <name val="Calibri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i/>
      <sz val="6"/>
      <color indexed="8"/>
      <name val="Arial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i/>
      <sz val="18"/>
      <name val="Arial"/>
      <family val="2"/>
    </font>
    <font>
      <i/>
      <sz val="9"/>
      <color indexed="12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Courier New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7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2" fillId="2" borderId="0" applyBorder="0" applyAlignment="0" applyProtection="0"/>
    <xf numFmtId="165" fontId="3" fillId="3" borderId="0" applyBorder="0" applyAlignment="0" applyProtection="0"/>
    <xf numFmtId="165" fontId="3" fillId="3" borderId="0" applyBorder="0" applyAlignment="0" applyProtection="0"/>
    <xf numFmtId="165" fontId="2" fillId="2" borderId="0" applyBorder="0" applyAlignment="0" applyProtection="0"/>
    <xf numFmtId="165" fontId="2" fillId="2" borderId="0" applyBorder="0" applyAlignment="0" applyProtection="0"/>
    <xf numFmtId="165" fontId="2" fillId="2" borderId="0" applyBorder="0" applyAlignment="0" applyProtection="0"/>
    <xf numFmtId="165" fontId="2" fillId="2" borderId="0" applyBorder="0" applyAlignment="0" applyProtection="0"/>
    <xf numFmtId="165" fontId="2" fillId="2" borderId="0" applyBorder="0" applyAlignment="0" applyProtection="0"/>
    <xf numFmtId="165" fontId="2" fillId="4" borderId="0" applyBorder="0" applyAlignment="0" applyProtection="0"/>
    <xf numFmtId="165" fontId="3" fillId="5" borderId="0" applyBorder="0" applyAlignment="0" applyProtection="0"/>
    <xf numFmtId="165" fontId="3" fillId="5" borderId="0" applyBorder="0" applyAlignment="0" applyProtection="0"/>
    <xf numFmtId="165" fontId="2" fillId="4" borderId="0" applyBorder="0" applyAlignment="0" applyProtection="0"/>
    <xf numFmtId="165" fontId="2" fillId="4" borderId="0" applyBorder="0" applyAlignment="0" applyProtection="0"/>
    <xf numFmtId="165" fontId="2" fillId="4" borderId="0" applyBorder="0" applyAlignment="0" applyProtection="0"/>
    <xf numFmtId="165" fontId="2" fillId="4" borderId="0" applyBorder="0" applyAlignment="0" applyProtection="0"/>
    <xf numFmtId="165" fontId="2" fillId="4" borderId="0" applyBorder="0" applyAlignment="0" applyProtection="0"/>
    <xf numFmtId="165" fontId="2" fillId="6" borderId="0" applyBorder="0" applyAlignment="0" applyProtection="0"/>
    <xf numFmtId="165" fontId="3" fillId="7" borderId="0" applyBorder="0" applyAlignment="0" applyProtection="0"/>
    <xf numFmtId="165" fontId="3" fillId="7" borderId="0" applyBorder="0" applyAlignment="0" applyProtection="0"/>
    <xf numFmtId="165" fontId="2" fillId="6" borderId="0" applyBorder="0" applyAlignment="0" applyProtection="0"/>
    <xf numFmtId="165" fontId="2" fillId="6" borderId="0" applyBorder="0" applyAlignment="0" applyProtection="0"/>
    <xf numFmtId="165" fontId="2" fillId="6" borderId="0" applyBorder="0" applyAlignment="0" applyProtection="0"/>
    <xf numFmtId="165" fontId="2" fillId="6" borderId="0" applyBorder="0" applyAlignment="0" applyProtection="0"/>
    <xf numFmtId="165" fontId="2" fillId="6" borderId="0" applyBorder="0" applyAlignment="0" applyProtection="0"/>
    <xf numFmtId="165" fontId="2" fillId="8" borderId="0" applyBorder="0" applyAlignment="0" applyProtection="0"/>
    <xf numFmtId="165" fontId="3" fillId="9" borderId="0" applyBorder="0" applyAlignment="0" applyProtection="0"/>
    <xf numFmtId="165" fontId="3" fillId="9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10" borderId="0" applyBorder="0" applyAlignment="0" applyProtection="0"/>
    <xf numFmtId="165" fontId="3" fillId="10" borderId="0" applyBorder="0" applyAlignment="0" applyProtection="0"/>
    <xf numFmtId="165" fontId="2" fillId="10" borderId="0" applyBorder="0" applyAlignment="0" applyProtection="0"/>
    <xf numFmtId="165" fontId="2" fillId="10" borderId="0" applyBorder="0" applyAlignment="0" applyProtection="0"/>
    <xf numFmtId="165" fontId="2" fillId="10" borderId="0" applyBorder="0" applyAlignment="0" applyProtection="0"/>
    <xf numFmtId="165" fontId="2" fillId="10" borderId="0" applyBorder="0" applyAlignment="0" applyProtection="0"/>
    <xf numFmtId="165" fontId="2" fillId="10" borderId="0" applyBorder="0" applyAlignment="0" applyProtection="0"/>
    <xf numFmtId="165" fontId="2" fillId="9" borderId="0" applyBorder="0" applyAlignment="0" applyProtection="0"/>
    <xf numFmtId="165" fontId="3" fillId="7" borderId="0" applyBorder="0" applyAlignment="0" applyProtection="0"/>
    <xf numFmtId="165" fontId="3" fillId="7" borderId="0" applyBorder="0" applyAlignment="0" applyProtection="0"/>
    <xf numFmtId="165" fontId="2" fillId="9" borderId="0" applyBorder="0" applyAlignment="0" applyProtection="0"/>
    <xf numFmtId="165" fontId="2" fillId="9" borderId="0" applyBorder="0" applyAlignment="0" applyProtection="0"/>
    <xf numFmtId="165" fontId="2" fillId="9" borderId="0" applyBorder="0" applyAlignment="0" applyProtection="0"/>
    <xf numFmtId="165" fontId="2" fillId="9" borderId="0" applyBorder="0" applyAlignment="0" applyProtection="0"/>
    <xf numFmtId="165" fontId="2" fillId="9" borderId="0" applyBorder="0" applyAlignment="0" applyProtection="0"/>
    <xf numFmtId="165" fontId="2" fillId="3" borderId="0" applyBorder="0" applyAlignment="0" applyProtection="0"/>
    <xf numFmtId="165" fontId="3" fillId="10" borderId="0" applyBorder="0" applyAlignment="0" applyProtection="0"/>
    <xf numFmtId="165" fontId="3" fillId="10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5" borderId="0" applyBorder="0" applyAlignment="0" applyProtection="0"/>
    <xf numFmtId="165" fontId="3" fillId="5" borderId="0" applyBorder="0" applyAlignment="0" applyProtection="0"/>
    <xf numFmtId="165" fontId="2" fillId="5" borderId="0" applyBorder="0" applyAlignment="0" applyProtection="0"/>
    <xf numFmtId="165" fontId="2" fillId="5" borderId="0" applyBorder="0" applyAlignment="0" applyProtection="0"/>
    <xf numFmtId="165" fontId="2" fillId="5" borderId="0" applyBorder="0" applyAlignment="0" applyProtection="0"/>
    <xf numFmtId="165" fontId="2" fillId="5" borderId="0" applyBorder="0" applyAlignment="0" applyProtection="0"/>
    <xf numFmtId="165" fontId="2" fillId="5" borderId="0" applyBorder="0" applyAlignment="0" applyProtection="0"/>
    <xf numFmtId="165" fontId="2" fillId="11" borderId="0" applyBorder="0" applyAlignment="0" applyProtection="0"/>
    <xf numFmtId="165" fontId="3" fillId="12" borderId="0" applyBorder="0" applyAlignment="0" applyProtection="0"/>
    <xf numFmtId="165" fontId="3" fillId="12" borderId="0" applyBorder="0" applyAlignment="0" applyProtection="0"/>
    <xf numFmtId="165" fontId="2" fillId="11" borderId="0" applyBorder="0" applyAlignment="0" applyProtection="0"/>
    <xf numFmtId="165" fontId="2" fillId="11" borderId="0" applyBorder="0" applyAlignment="0" applyProtection="0"/>
    <xf numFmtId="165" fontId="2" fillId="11" borderId="0" applyBorder="0" applyAlignment="0" applyProtection="0"/>
    <xf numFmtId="165" fontId="2" fillId="11" borderId="0" applyBorder="0" applyAlignment="0" applyProtection="0"/>
    <xf numFmtId="165" fontId="2" fillId="11" borderId="0" applyBorder="0" applyAlignment="0" applyProtection="0"/>
    <xf numFmtId="165" fontId="2" fillId="8" borderId="0" applyBorder="0" applyAlignment="0" applyProtection="0"/>
    <xf numFmtId="165" fontId="3" fillId="4" borderId="0" applyBorder="0" applyAlignment="0" applyProtection="0"/>
    <xf numFmtId="165" fontId="3" fillId="4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8" borderId="0" applyBorder="0" applyAlignment="0" applyProtection="0"/>
    <xf numFmtId="165" fontId="2" fillId="3" borderId="0" applyBorder="0" applyAlignment="0" applyProtection="0"/>
    <xf numFmtId="165" fontId="3" fillId="10" borderId="0" applyBorder="0" applyAlignment="0" applyProtection="0"/>
    <xf numFmtId="165" fontId="3" fillId="10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3" borderId="0" applyBorder="0" applyAlignment="0" applyProtection="0"/>
    <xf numFmtId="165" fontId="2" fillId="13" borderId="0" applyBorder="0" applyAlignment="0" applyProtection="0"/>
    <xf numFmtId="165" fontId="3" fillId="7" borderId="0" applyBorder="0" applyAlignment="0" applyProtection="0"/>
    <xf numFmtId="165" fontId="3" fillId="7" borderId="0" applyBorder="0" applyAlignment="0" applyProtection="0"/>
    <xf numFmtId="165" fontId="2" fillId="13" borderId="0" applyBorder="0" applyAlignment="0" applyProtection="0"/>
    <xf numFmtId="165" fontId="2" fillId="13" borderId="0" applyBorder="0" applyAlignment="0" applyProtection="0"/>
    <xf numFmtId="165" fontId="2" fillId="13" borderId="0" applyBorder="0" applyAlignment="0" applyProtection="0"/>
    <xf numFmtId="165" fontId="2" fillId="13" borderId="0" applyBorder="0" applyAlignment="0" applyProtection="0"/>
    <xf numFmtId="165" fontId="2" fillId="13" borderId="0" applyBorder="0" applyAlignment="0" applyProtection="0"/>
    <xf numFmtId="165" fontId="4" fillId="14" borderId="0" applyBorder="0" applyAlignment="0" applyProtection="0"/>
    <xf numFmtId="165" fontId="5" fillId="10" borderId="0" applyBorder="0" applyAlignment="0" applyProtection="0"/>
    <xf numFmtId="165" fontId="5" fillId="10" borderId="0" applyBorder="0" applyAlignment="0" applyProtection="0"/>
    <xf numFmtId="165" fontId="4" fillId="14" borderId="0" applyBorder="0" applyAlignment="0" applyProtection="0"/>
    <xf numFmtId="165" fontId="4" fillId="14" borderId="0" applyBorder="0" applyAlignment="0" applyProtection="0"/>
    <xf numFmtId="165" fontId="4" fillId="14" borderId="0" applyBorder="0" applyAlignment="0" applyProtection="0"/>
    <xf numFmtId="165" fontId="4" fillId="14" borderId="0" applyBorder="0" applyAlignment="0" applyProtection="0"/>
    <xf numFmtId="165" fontId="4" fillId="14" borderId="0" applyBorder="0" applyAlignment="0" applyProtection="0"/>
    <xf numFmtId="165" fontId="4" fillId="5" borderId="0" applyBorder="0" applyAlignment="0" applyProtection="0"/>
    <xf numFmtId="165" fontId="5" fillId="15" borderId="0" applyBorder="0" applyAlignment="0" applyProtection="0"/>
    <xf numFmtId="165" fontId="5" fillId="15" borderId="0" applyBorder="0" applyAlignment="0" applyProtection="0"/>
    <xf numFmtId="165" fontId="4" fillId="5" borderId="0" applyBorder="0" applyAlignment="0" applyProtection="0"/>
    <xf numFmtId="165" fontId="4" fillId="5" borderId="0" applyBorder="0" applyAlignment="0" applyProtection="0"/>
    <xf numFmtId="165" fontId="4" fillId="5" borderId="0" applyBorder="0" applyAlignment="0" applyProtection="0"/>
    <xf numFmtId="165" fontId="4" fillId="5" borderId="0" applyBorder="0" applyAlignment="0" applyProtection="0"/>
    <xf numFmtId="165" fontId="4" fillId="5" borderId="0" applyBorder="0" applyAlignment="0" applyProtection="0"/>
    <xf numFmtId="165" fontId="4" fillId="11" borderId="0" applyBorder="0" applyAlignment="0" applyProtection="0"/>
    <xf numFmtId="165" fontId="5" fillId="13" borderId="0" applyBorder="0" applyAlignment="0" applyProtection="0"/>
    <xf numFmtId="165" fontId="5" fillId="13" borderId="0" applyBorder="0" applyAlignment="0" applyProtection="0"/>
    <xf numFmtId="165" fontId="4" fillId="11" borderId="0" applyBorder="0" applyAlignment="0" applyProtection="0"/>
    <xf numFmtId="165" fontId="4" fillId="11" borderId="0" applyBorder="0" applyAlignment="0" applyProtection="0"/>
    <xf numFmtId="165" fontId="4" fillId="11" borderId="0" applyBorder="0" applyAlignment="0" applyProtection="0"/>
    <xf numFmtId="165" fontId="4" fillId="11" borderId="0" applyBorder="0" applyAlignment="0" applyProtection="0"/>
    <xf numFmtId="165" fontId="4" fillId="11" borderId="0" applyBorder="0" applyAlignment="0" applyProtection="0"/>
    <xf numFmtId="165" fontId="4" fillId="16" borderId="0" applyBorder="0" applyAlignment="0" applyProtection="0"/>
    <xf numFmtId="165" fontId="5" fillId="4" borderId="0" applyBorder="0" applyAlignment="0" applyProtection="0"/>
    <xf numFmtId="165" fontId="5" fillId="4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7" borderId="0" applyBorder="0" applyAlignment="0" applyProtection="0"/>
    <xf numFmtId="165" fontId="5" fillId="10" borderId="0" applyBorder="0" applyAlignment="0" applyProtection="0"/>
    <xf numFmtId="165" fontId="5" fillId="10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8" borderId="0" applyBorder="0" applyAlignment="0" applyProtection="0"/>
    <xf numFmtId="165" fontId="5" fillId="5" borderId="0" applyBorder="0" applyAlignment="0" applyProtection="0"/>
    <xf numFmtId="165" fontId="5" fillId="5" borderId="0" applyBorder="0" applyAlignment="0" applyProtection="0"/>
    <xf numFmtId="165" fontId="4" fillId="18" borderId="0" applyBorder="0" applyAlignment="0" applyProtection="0"/>
    <xf numFmtId="165" fontId="4" fillId="18" borderId="0" applyBorder="0" applyAlignment="0" applyProtection="0"/>
    <xf numFmtId="165" fontId="4" fillId="18" borderId="0" applyBorder="0" applyAlignment="0" applyProtection="0"/>
    <xf numFmtId="165" fontId="4" fillId="18" borderId="0" applyBorder="0" applyAlignment="0" applyProtection="0"/>
    <xf numFmtId="165" fontId="4" fillId="18" borderId="0" applyBorder="0" applyAlignment="0" applyProtection="0"/>
    <xf numFmtId="165" fontId="4" fillId="19" borderId="0" applyBorder="0" applyAlignment="0" applyProtection="0"/>
    <xf numFmtId="165" fontId="5" fillId="20" borderId="0" applyBorder="0" applyAlignment="0" applyProtection="0"/>
    <xf numFmtId="165" fontId="5" fillId="20" borderId="0" applyBorder="0" applyAlignment="0" applyProtection="0"/>
    <xf numFmtId="165" fontId="4" fillId="19" borderId="0" applyBorder="0" applyAlignment="0" applyProtection="0"/>
    <xf numFmtId="165" fontId="4" fillId="19" borderId="0" applyBorder="0" applyAlignment="0" applyProtection="0"/>
    <xf numFmtId="165" fontId="4" fillId="19" borderId="0" applyBorder="0" applyAlignment="0" applyProtection="0"/>
    <xf numFmtId="165" fontId="4" fillId="19" borderId="0" applyBorder="0" applyAlignment="0" applyProtection="0"/>
    <xf numFmtId="165" fontId="4" fillId="19" borderId="0" applyBorder="0" applyAlignment="0" applyProtection="0"/>
    <xf numFmtId="165" fontId="4" fillId="21" borderId="0" applyBorder="0" applyAlignment="0" applyProtection="0"/>
    <xf numFmtId="165" fontId="5" fillId="15" borderId="0" applyBorder="0" applyAlignment="0" applyProtection="0"/>
    <xf numFmtId="165" fontId="5" fillId="15" borderId="0" applyBorder="0" applyAlignment="0" applyProtection="0"/>
    <xf numFmtId="165" fontId="4" fillId="21" borderId="0" applyBorder="0" applyAlignment="0" applyProtection="0"/>
    <xf numFmtId="165" fontId="4" fillId="21" borderId="0" applyBorder="0" applyAlignment="0" applyProtection="0"/>
    <xf numFmtId="165" fontId="4" fillId="21" borderId="0" applyBorder="0" applyAlignment="0" applyProtection="0"/>
    <xf numFmtId="165" fontId="4" fillId="21" borderId="0" applyBorder="0" applyAlignment="0" applyProtection="0"/>
    <xf numFmtId="165" fontId="4" fillId="21" borderId="0" applyBorder="0" applyAlignment="0" applyProtection="0"/>
    <xf numFmtId="165" fontId="4" fillId="22" borderId="0" applyBorder="0" applyAlignment="0" applyProtection="0"/>
    <xf numFmtId="165" fontId="5" fillId="13" borderId="0" applyBorder="0" applyAlignment="0" applyProtection="0"/>
    <xf numFmtId="165" fontId="5" fillId="13" borderId="0" applyBorder="0" applyAlignment="0" applyProtection="0"/>
    <xf numFmtId="165" fontId="4" fillId="22" borderId="0" applyBorder="0" applyAlignment="0" applyProtection="0"/>
    <xf numFmtId="165" fontId="4" fillId="22" borderId="0" applyBorder="0" applyAlignment="0" applyProtection="0"/>
    <xf numFmtId="165" fontId="4" fillId="22" borderId="0" applyBorder="0" applyAlignment="0" applyProtection="0"/>
    <xf numFmtId="165" fontId="4" fillId="22" borderId="0" applyBorder="0" applyAlignment="0" applyProtection="0"/>
    <xf numFmtId="165" fontId="4" fillId="22" borderId="0" applyBorder="0" applyAlignment="0" applyProtection="0"/>
    <xf numFmtId="165" fontId="4" fillId="16" borderId="0" applyBorder="0" applyAlignment="0" applyProtection="0"/>
    <xf numFmtId="165" fontId="5" fillId="23" borderId="0" applyBorder="0" applyAlignment="0" applyProtection="0"/>
    <xf numFmtId="165" fontId="5" fillId="23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6" borderId="0" applyBorder="0" applyAlignment="0" applyProtection="0"/>
    <xf numFmtId="165" fontId="4" fillId="17" borderId="0" applyBorder="0" applyAlignment="0" applyProtection="0"/>
    <xf numFmtId="165" fontId="5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7" borderId="0" applyBorder="0" applyAlignment="0" applyProtection="0"/>
    <xf numFmtId="165" fontId="4" fillId="15" borderId="0" applyBorder="0" applyAlignment="0" applyProtection="0"/>
    <xf numFmtId="165" fontId="5" fillId="21" borderId="0" applyBorder="0" applyAlignment="0" applyProtection="0"/>
    <xf numFmtId="165" fontId="5" fillId="21" borderId="0" applyBorder="0" applyAlignment="0" applyProtection="0"/>
    <xf numFmtId="165" fontId="4" fillId="15" borderId="0" applyBorder="0" applyAlignment="0" applyProtection="0"/>
    <xf numFmtId="165" fontId="4" fillId="15" borderId="0" applyBorder="0" applyAlignment="0" applyProtection="0"/>
    <xf numFmtId="165" fontId="4" fillId="15" borderId="0" applyBorder="0" applyAlignment="0" applyProtection="0"/>
    <xf numFmtId="165" fontId="4" fillId="15" borderId="0" applyBorder="0" applyAlignment="0" applyProtection="0"/>
    <xf numFmtId="165" fontId="4" fillId="15" borderId="0" applyBorder="0" applyAlignment="0" applyProtection="0"/>
    <xf numFmtId="165" fontId="6" fillId="24" borderId="1" applyAlignment="0" applyProtection="0"/>
    <xf numFmtId="165" fontId="7" fillId="25" borderId="1" applyAlignment="0" applyProtection="0"/>
    <xf numFmtId="165" fontId="7" fillId="25" borderId="1" applyAlignment="0" applyProtection="0"/>
    <xf numFmtId="165" fontId="6" fillId="24" borderId="1" applyAlignment="0" applyProtection="0"/>
    <xf numFmtId="165" fontId="6" fillId="24" borderId="1" applyAlignment="0" applyProtection="0"/>
    <xf numFmtId="165" fontId="6" fillId="24" borderId="1" applyAlignment="0" applyProtection="0"/>
    <xf numFmtId="165" fontId="6" fillId="24" borderId="1" applyAlignment="0" applyProtection="0"/>
    <xf numFmtId="165" fontId="6" fillId="24" borderId="1" applyAlignment="0" applyProtection="0"/>
    <xf numFmtId="165" fontId="8" fillId="26" borderId="2" applyAlignment="0" applyProtection="0"/>
    <xf numFmtId="165" fontId="9" fillId="26" borderId="2" applyAlignment="0" applyProtection="0"/>
    <xf numFmtId="165" fontId="8" fillId="26" borderId="2" applyAlignment="0" applyProtection="0"/>
    <xf numFmtId="165" fontId="8" fillId="26" borderId="2" applyAlignment="0" applyProtection="0"/>
    <xf numFmtId="165" fontId="8" fillId="26" borderId="2" applyAlignment="0" applyProtection="0"/>
    <xf numFmtId="165" fontId="8" fillId="26" borderId="2" applyAlignment="0" applyProtection="0"/>
    <xf numFmtId="165" fontId="8" fillId="26" borderId="2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5" fontId="11" fillId="0" borderId="3" applyFill="0" applyAlignment="0" applyProtection="0"/>
    <xf numFmtId="165" fontId="12" fillId="0" borderId="4" applyFill="0" applyAlignment="0" applyProtection="0"/>
    <xf numFmtId="165" fontId="12" fillId="0" borderId="4" applyFill="0" applyAlignment="0" applyProtection="0"/>
    <xf numFmtId="165" fontId="11" fillId="0" borderId="3" applyFill="0" applyAlignment="0" applyProtection="0"/>
    <xf numFmtId="165" fontId="11" fillId="0" borderId="3" applyFill="0" applyAlignment="0" applyProtection="0"/>
    <xf numFmtId="165" fontId="11" fillId="0" borderId="3" applyFill="0" applyAlignment="0" applyProtection="0"/>
    <xf numFmtId="165" fontId="11" fillId="0" borderId="3" applyFill="0" applyAlignment="0" applyProtection="0"/>
    <xf numFmtId="165" fontId="11" fillId="0" borderId="3" applyFill="0" applyAlignment="0" applyProtection="0"/>
    <xf numFmtId="165" fontId="13" fillId="6" borderId="0" applyBorder="0" applyAlignment="0" applyProtection="0"/>
    <xf numFmtId="165" fontId="14" fillId="10" borderId="0" applyBorder="0" applyAlignment="0" applyProtection="0"/>
    <xf numFmtId="165" fontId="14" fillId="10" borderId="0" applyBorder="0" applyAlignment="0" applyProtection="0"/>
    <xf numFmtId="165" fontId="13" fillId="6" borderId="0" applyBorder="0" applyAlignment="0" applyProtection="0"/>
    <xf numFmtId="165" fontId="13" fillId="6" borderId="0" applyBorder="0" applyAlignment="0" applyProtection="0"/>
    <xf numFmtId="165" fontId="13" fillId="6" borderId="0" applyBorder="0" applyAlignment="0" applyProtection="0"/>
    <xf numFmtId="165" fontId="13" fillId="6" borderId="0" applyBorder="0" applyAlignment="0" applyProtection="0"/>
    <xf numFmtId="165" fontId="13" fillId="6" borderId="0" applyBorder="0" applyAlignment="0" applyProtection="0"/>
    <xf numFmtId="165" fontId="15" fillId="9" borderId="1" applyAlignment="0" applyProtection="0"/>
    <xf numFmtId="165" fontId="16" fillId="12" borderId="1" applyAlignment="0" applyProtection="0"/>
    <xf numFmtId="165" fontId="16" fillId="12" borderId="1" applyAlignment="0" applyProtection="0"/>
    <xf numFmtId="165" fontId="15" fillId="9" borderId="1" applyAlignment="0" applyProtection="0"/>
    <xf numFmtId="165" fontId="15" fillId="9" borderId="1" applyAlignment="0" applyProtection="0"/>
    <xf numFmtId="165" fontId="15" fillId="9" borderId="1" applyAlignment="0" applyProtection="0"/>
    <xf numFmtId="165" fontId="15" fillId="9" borderId="1" applyAlignment="0" applyProtection="0"/>
    <xf numFmtId="165" fontId="15" fillId="9" borderId="1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5" fontId="17" fillId="0" borderId="5" applyFill="0" applyAlignment="0" applyProtection="0"/>
    <xf numFmtId="165" fontId="18" fillId="0" borderId="6" applyFill="0" applyAlignment="0" applyProtection="0"/>
    <xf numFmtId="165" fontId="18" fillId="0" borderId="6" applyFill="0" applyAlignment="0" applyProtection="0"/>
    <xf numFmtId="165" fontId="17" fillId="0" borderId="5" applyFill="0" applyAlignment="0" applyProtection="0"/>
    <xf numFmtId="165" fontId="17" fillId="0" borderId="5" applyFill="0" applyAlignment="0" applyProtection="0"/>
    <xf numFmtId="165" fontId="17" fillId="0" borderId="5" applyFill="0" applyAlignment="0" applyProtection="0"/>
    <xf numFmtId="165" fontId="17" fillId="0" borderId="5" applyFill="0" applyAlignment="0" applyProtection="0"/>
    <xf numFmtId="165" fontId="17" fillId="0" borderId="5" applyFill="0" applyAlignment="0" applyProtection="0"/>
    <xf numFmtId="165" fontId="19" fillId="0" borderId="7" applyFill="0" applyAlignment="0" applyProtection="0"/>
    <xf numFmtId="165" fontId="20" fillId="0" borderId="8" applyFill="0" applyAlignment="0" applyProtection="0"/>
    <xf numFmtId="165" fontId="20" fillId="0" borderId="8" applyFill="0" applyAlignment="0" applyProtection="0"/>
    <xf numFmtId="165" fontId="19" fillId="0" borderId="7" applyFill="0" applyAlignment="0" applyProtection="0"/>
    <xf numFmtId="165" fontId="19" fillId="0" borderId="7" applyFill="0" applyAlignment="0" applyProtection="0"/>
    <xf numFmtId="165" fontId="19" fillId="0" borderId="7" applyFill="0" applyAlignment="0" applyProtection="0"/>
    <xf numFmtId="165" fontId="19" fillId="0" borderId="7" applyFill="0" applyAlignment="0" applyProtection="0"/>
    <xf numFmtId="165" fontId="19" fillId="0" borderId="7" applyFill="0" applyAlignment="0" applyProtection="0"/>
    <xf numFmtId="165" fontId="21" fillId="0" borderId="9" applyFill="0" applyAlignment="0" applyProtection="0"/>
    <xf numFmtId="165" fontId="22" fillId="0" borderId="10" applyFill="0" applyAlignment="0" applyProtection="0"/>
    <xf numFmtId="165" fontId="22" fillId="0" borderId="10" applyFill="0" applyAlignment="0" applyProtection="0"/>
    <xf numFmtId="165" fontId="21" fillId="0" borderId="9" applyFill="0" applyAlignment="0" applyProtection="0"/>
    <xf numFmtId="165" fontId="21" fillId="0" borderId="9" applyFill="0" applyAlignment="0" applyProtection="0"/>
    <xf numFmtId="165" fontId="21" fillId="0" borderId="9" applyFill="0" applyAlignment="0" applyProtection="0"/>
    <xf numFmtId="165" fontId="21" fillId="0" borderId="9" applyFill="0" applyAlignment="0" applyProtection="0"/>
    <xf numFmtId="165" fontId="21" fillId="0" borderId="9" applyFill="0" applyAlignment="0" applyProtection="0"/>
    <xf numFmtId="165" fontId="21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3" fillId="12" borderId="0" applyBorder="0" applyAlignment="0" applyProtection="0"/>
    <xf numFmtId="165" fontId="24" fillId="12" borderId="0" applyBorder="0" applyAlignment="0" applyProtection="0"/>
    <xf numFmtId="165" fontId="24" fillId="12" borderId="0" applyBorder="0" applyAlignment="0" applyProtection="0"/>
    <xf numFmtId="165" fontId="23" fillId="12" borderId="0" applyBorder="0" applyAlignment="0" applyProtection="0"/>
    <xf numFmtId="165" fontId="23" fillId="12" borderId="0" applyBorder="0" applyAlignment="0" applyProtection="0"/>
    <xf numFmtId="165" fontId="23" fillId="12" borderId="0" applyBorder="0" applyAlignment="0" applyProtection="0"/>
    <xf numFmtId="165" fontId="23" fillId="12" borderId="0" applyBorder="0" applyAlignment="0" applyProtection="0"/>
    <xf numFmtId="165" fontId="23" fillId="12" borderId="0" applyBorder="0" applyAlignment="0" applyProtection="0"/>
    <xf numFmtId="164" fontId="0" fillId="0" borderId="0">
      <alignment/>
      <protection/>
    </xf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10" fillId="7" borderId="11" applyAlignment="0" applyProtection="0"/>
    <xf numFmtId="165" fontId="25" fillId="4" borderId="0" applyBorder="0" applyAlignment="0" applyProtection="0"/>
    <xf numFmtId="165" fontId="26" fillId="8" borderId="0" applyBorder="0" applyAlignment="0" applyProtection="0"/>
    <xf numFmtId="165" fontId="26" fillId="8" borderId="0" applyBorder="0" applyAlignment="0" applyProtection="0"/>
    <xf numFmtId="165" fontId="25" fillId="4" borderId="0" applyBorder="0" applyAlignment="0" applyProtection="0"/>
    <xf numFmtId="165" fontId="25" fillId="4" borderId="0" applyBorder="0" applyAlignment="0" applyProtection="0"/>
    <xf numFmtId="165" fontId="25" fillId="4" borderId="0" applyBorder="0" applyAlignment="0" applyProtection="0"/>
    <xf numFmtId="165" fontId="25" fillId="4" borderId="0" applyBorder="0" applyAlignment="0" applyProtection="0"/>
    <xf numFmtId="165" fontId="25" fillId="4" borderId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7" fillId="0" borderId="0">
      <alignment vertical="top"/>
      <protection/>
    </xf>
    <xf numFmtId="164" fontId="27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87">
    <xf numFmtId="164" fontId="0" fillId="0" borderId="0" xfId="0" applyAlignment="1">
      <alignment/>
    </xf>
    <xf numFmtId="165" fontId="28" fillId="0" borderId="0" xfId="0" applyNumberFormat="1" applyFont="1" applyFill="1" applyAlignment="1">
      <alignment/>
    </xf>
    <xf numFmtId="169" fontId="29" fillId="0" borderId="0" xfId="0" applyNumberFormat="1" applyFont="1" applyFill="1" applyAlignment="1">
      <alignment/>
    </xf>
    <xf numFmtId="165" fontId="30" fillId="0" borderId="0" xfId="0" applyNumberFormat="1" applyFont="1" applyFill="1" applyAlignment="1">
      <alignment/>
    </xf>
    <xf numFmtId="165" fontId="29" fillId="0" borderId="0" xfId="0" applyNumberFormat="1" applyFont="1" applyFill="1" applyAlignment="1">
      <alignment/>
    </xf>
    <xf numFmtId="165" fontId="29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/>
    </xf>
    <xf numFmtId="165" fontId="30" fillId="0" borderId="0" xfId="0" applyNumberFormat="1" applyFont="1" applyFill="1" applyAlignment="1">
      <alignment horizontal="center" vertical="center"/>
    </xf>
    <xf numFmtId="165" fontId="28" fillId="0" borderId="0" xfId="0" applyNumberFormat="1" applyFont="1" applyFill="1" applyBorder="1" applyAlignment="1">
      <alignment horizontal="left"/>
    </xf>
    <xf numFmtId="165" fontId="10" fillId="0" borderId="0" xfId="0" applyNumberFormat="1" applyFont="1" applyAlignment="1">
      <alignment/>
    </xf>
    <xf numFmtId="165" fontId="32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 vertical="center"/>
    </xf>
    <xf numFmtId="165" fontId="42" fillId="0" borderId="0" xfId="0" applyNumberFormat="1" applyFont="1" applyFill="1" applyBorder="1" applyAlignment="1">
      <alignment horizontal="left" vertical="center"/>
    </xf>
    <xf numFmtId="165" fontId="45" fillId="0" borderId="0" xfId="0" applyNumberFormat="1" applyFont="1" applyFill="1" applyBorder="1" applyAlignment="1">
      <alignment horizontal="left" vertical="center"/>
    </xf>
    <xf numFmtId="165" fontId="47" fillId="0" borderId="0" xfId="0" applyNumberFormat="1" applyFont="1" applyFill="1" applyBorder="1" applyAlignment="1">
      <alignment horizontal="left" vertical="center" wrapText="1"/>
    </xf>
    <xf numFmtId="165" fontId="47" fillId="0" borderId="0" xfId="0" applyNumberFormat="1" applyFont="1" applyFill="1" applyBorder="1" applyAlignment="1" applyProtection="1">
      <alignment horizontal="left"/>
      <protection locked="0"/>
    </xf>
    <xf numFmtId="165" fontId="52" fillId="0" borderId="0" xfId="0" applyNumberFormat="1" applyFont="1" applyFill="1" applyBorder="1" applyAlignment="1">
      <alignment horizontal="center" vertical="center" wrapText="1"/>
    </xf>
    <xf numFmtId="169" fontId="53" fillId="0" borderId="12" xfId="0" applyNumberFormat="1" applyFont="1" applyFill="1" applyBorder="1" applyAlignment="1">
      <alignment horizontal="center" vertical="center"/>
    </xf>
    <xf numFmtId="165" fontId="54" fillId="0" borderId="13" xfId="0" applyNumberFormat="1" applyFont="1" applyFill="1" applyBorder="1" applyAlignment="1">
      <alignment horizontal="center" vertical="center" wrapText="1"/>
    </xf>
    <xf numFmtId="165" fontId="55" fillId="0" borderId="0" xfId="0" applyNumberFormat="1" applyFont="1" applyFill="1" applyBorder="1" applyAlignment="1">
      <alignment horizontal="left" vertical="center"/>
    </xf>
    <xf numFmtId="165" fontId="55" fillId="0" borderId="0" xfId="0" applyNumberFormat="1" applyFont="1" applyFill="1" applyBorder="1" applyAlignment="1">
      <alignment horizontal="left" vertical="top"/>
    </xf>
    <xf numFmtId="165" fontId="56" fillId="0" borderId="0" xfId="0" applyNumberFormat="1" applyFont="1" applyFill="1" applyBorder="1" applyAlignment="1">
      <alignment horizontal="left" vertical="center" wrapText="1"/>
    </xf>
    <xf numFmtId="165" fontId="57" fillId="0" borderId="0" xfId="0" applyNumberFormat="1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left" vertical="top"/>
    </xf>
    <xf numFmtId="165" fontId="58" fillId="0" borderId="12" xfId="0" applyNumberFormat="1" applyFont="1" applyFill="1" applyBorder="1" applyAlignment="1">
      <alignment horizontal="center" vertical="center" wrapText="1"/>
    </xf>
    <xf numFmtId="169" fontId="58" fillId="0" borderId="12" xfId="0" applyNumberFormat="1" applyFont="1" applyFill="1" applyBorder="1" applyAlignment="1">
      <alignment horizontal="center" vertical="center" wrapText="1"/>
    </xf>
    <xf numFmtId="165" fontId="58" fillId="0" borderId="14" xfId="0" applyNumberFormat="1" applyFont="1" applyFill="1" applyBorder="1" applyAlignment="1">
      <alignment horizontal="right" vertical="center" wrapText="1"/>
    </xf>
    <xf numFmtId="165" fontId="59" fillId="0" borderId="12" xfId="0" applyNumberFormat="1" applyFont="1" applyFill="1" applyBorder="1" applyAlignment="1">
      <alignment horizontal="center"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 horizontal="center" vertical="center" wrapText="1"/>
    </xf>
    <xf numFmtId="165" fontId="28" fillId="0" borderId="12" xfId="0" applyNumberFormat="1" applyFont="1" applyFill="1" applyBorder="1" applyAlignment="1">
      <alignment horizontal="left"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170" fontId="61" fillId="10" borderId="0" xfId="0" applyNumberFormat="1" applyFont="1" applyFill="1" applyBorder="1" applyAlignment="1" applyProtection="1">
      <alignment horizontal="right" vertical="center"/>
      <protection locked="0"/>
    </xf>
    <xf numFmtId="169" fontId="62" fillId="10" borderId="0" xfId="0" applyNumberFormat="1" applyFont="1" applyFill="1" applyBorder="1" applyAlignment="1" applyProtection="1">
      <alignment horizontal="center" vertical="center"/>
      <protection locked="0"/>
    </xf>
    <xf numFmtId="170" fontId="63" fillId="10" borderId="0" xfId="0" applyNumberFormat="1" applyFont="1" applyFill="1" applyBorder="1" applyAlignment="1">
      <alignment horizontal="left" vertical="center"/>
    </xf>
    <xf numFmtId="170" fontId="59" fillId="10" borderId="0" xfId="0" applyNumberFormat="1" applyFont="1" applyFill="1" applyBorder="1" applyAlignment="1">
      <alignment horizontal="left" vertical="center"/>
    </xf>
    <xf numFmtId="170" fontId="61" fillId="10" borderId="0" xfId="0" applyNumberFormat="1" applyFont="1" applyFill="1" applyBorder="1" applyAlignment="1">
      <alignment vertical="center"/>
    </xf>
    <xf numFmtId="171" fontId="62" fillId="10" borderId="0" xfId="0" applyNumberFormat="1" applyFont="1" applyFill="1" applyBorder="1" applyAlignment="1">
      <alignment horizontal="right" vertical="center"/>
    </xf>
    <xf numFmtId="165" fontId="64" fillId="10" borderId="0" xfId="0" applyNumberFormat="1" applyFont="1" applyFill="1" applyBorder="1" applyAlignment="1">
      <alignment horizontal="center" vertical="center"/>
    </xf>
    <xf numFmtId="165" fontId="31" fillId="10" borderId="0" xfId="0" applyNumberFormat="1" applyFont="1" applyFill="1" applyBorder="1" applyAlignment="1">
      <alignment/>
    </xf>
    <xf numFmtId="165" fontId="61" fillId="10" borderId="0" xfId="0" applyNumberFormat="1" applyFont="1" applyFill="1" applyBorder="1" applyAlignment="1">
      <alignment horizontal="left"/>
    </xf>
    <xf numFmtId="165" fontId="31" fillId="0" borderId="0" xfId="0" applyNumberFormat="1" applyFont="1" applyFill="1" applyBorder="1" applyAlignment="1">
      <alignment/>
    </xf>
    <xf numFmtId="170" fontId="65" fillId="0" borderId="0" xfId="0" applyNumberFormat="1" applyFont="1" applyFill="1" applyBorder="1" applyAlignment="1" applyProtection="1">
      <alignment horizontal="right" vertical="center"/>
      <protection locked="0"/>
    </xf>
    <xf numFmtId="169" fontId="62" fillId="0" borderId="0" xfId="0" applyNumberFormat="1" applyFont="1" applyFill="1" applyBorder="1" applyAlignment="1" applyProtection="1">
      <alignment horizontal="center" vertical="center"/>
      <protection locked="0"/>
    </xf>
    <xf numFmtId="170" fontId="66" fillId="0" borderId="0" xfId="0" applyNumberFormat="1" applyFont="1" applyFill="1" applyBorder="1" applyAlignment="1">
      <alignment horizontal="left" vertical="center"/>
    </xf>
    <xf numFmtId="170" fontId="59" fillId="0" borderId="0" xfId="0" applyNumberFormat="1" applyFont="1" applyFill="1" applyBorder="1" applyAlignment="1">
      <alignment horizontal="left" vertical="center"/>
    </xf>
    <xf numFmtId="170" fontId="61" fillId="0" borderId="0" xfId="0" applyNumberFormat="1" applyFont="1" applyFill="1" applyBorder="1" applyAlignment="1">
      <alignment vertical="center"/>
    </xf>
    <xf numFmtId="171" fontId="62" fillId="0" borderId="0" xfId="0" applyNumberFormat="1" applyFont="1" applyFill="1" applyBorder="1" applyAlignment="1">
      <alignment horizontal="center" vertical="center"/>
    </xf>
    <xf numFmtId="171" fontId="67" fillId="0" borderId="0" xfId="0" applyNumberFormat="1" applyFont="1" applyFill="1" applyBorder="1" applyAlignment="1">
      <alignment horizontal="right" vertical="center"/>
    </xf>
    <xf numFmtId="165" fontId="64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/>
    </xf>
    <xf numFmtId="169" fontId="28" fillId="0" borderId="0" xfId="0" applyNumberFormat="1" applyFont="1" applyFill="1" applyBorder="1" applyAlignment="1">
      <alignment horizontal="left"/>
    </xf>
    <xf numFmtId="170" fontId="68" fillId="0" borderId="12" xfId="0" applyNumberFormat="1" applyFont="1" applyFill="1" applyBorder="1" applyAlignment="1" applyProtection="1">
      <alignment horizontal="right" vertical="center"/>
      <protection locked="0"/>
    </xf>
    <xf numFmtId="169" fontId="30" fillId="0" borderId="12" xfId="0" applyNumberFormat="1" applyFont="1" applyFill="1" applyBorder="1" applyAlignment="1" applyProtection="1">
      <alignment horizontal="center" vertical="center"/>
      <protection locked="0"/>
    </xf>
    <xf numFmtId="170" fontId="69" fillId="0" borderId="12" xfId="20" applyNumberFormat="1" applyFont="1" applyFill="1" applyBorder="1" applyAlignment="1" applyProtection="1">
      <alignment horizontal="left" vertical="center"/>
      <protection/>
    </xf>
    <xf numFmtId="170" fontId="58" fillId="0" borderId="12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 applyProtection="1">
      <alignment horizontal="center" vertical="center"/>
      <protection/>
    </xf>
    <xf numFmtId="172" fontId="30" fillId="0" borderId="12" xfId="0" applyNumberFormat="1" applyFont="1" applyFill="1" applyBorder="1" applyAlignment="1" applyProtection="1">
      <alignment horizontal="center" vertical="center"/>
      <protection/>
    </xf>
    <xf numFmtId="171" fontId="71" fillId="0" borderId="12" xfId="0" applyNumberFormat="1" applyFont="1" applyFill="1" applyBorder="1" applyAlignment="1" applyProtection="1">
      <alignment horizontal="right" vertical="center"/>
      <protection/>
    </xf>
    <xf numFmtId="165" fontId="72" fillId="0" borderId="12" xfId="0" applyNumberFormat="1" applyFont="1" applyFill="1" applyBorder="1" applyAlignment="1">
      <alignment horizontal="center" vertical="center"/>
    </xf>
    <xf numFmtId="165" fontId="31" fillId="0" borderId="12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>
      <alignment/>
    </xf>
    <xf numFmtId="165" fontId="69" fillId="0" borderId="0" xfId="20" applyNumberFormat="1" applyFont="1" applyFill="1" applyBorder="1" applyAlignment="1" applyProtection="1">
      <alignment horizontal="left" vertical="center"/>
      <protection/>
    </xf>
    <xf numFmtId="170" fontId="58" fillId="0" borderId="12" xfId="0" applyNumberFormat="1" applyFont="1" applyFill="1" applyBorder="1" applyAlignment="1" applyProtection="1">
      <alignment horizontal="left" vertical="center"/>
      <protection/>
    </xf>
    <xf numFmtId="170" fontId="73" fillId="0" borderId="12" xfId="0" applyNumberFormat="1" applyFont="1" applyBorder="1" applyAlignment="1">
      <alignment horizontal="center" vertical="center"/>
    </xf>
    <xf numFmtId="170" fontId="68" fillId="10" borderId="0" xfId="0" applyNumberFormat="1" applyFont="1" applyFill="1" applyBorder="1" applyAlignment="1" applyProtection="1">
      <alignment horizontal="right" vertical="center"/>
      <protection locked="0"/>
    </xf>
    <xf numFmtId="169" fontId="30" fillId="10" borderId="0" xfId="0" applyNumberFormat="1" applyFont="1" applyFill="1" applyBorder="1" applyAlignment="1" applyProtection="1">
      <alignment horizontal="center" vertical="center"/>
      <protection locked="0"/>
    </xf>
    <xf numFmtId="170" fontId="58" fillId="10" borderId="0" xfId="0" applyNumberFormat="1" applyFont="1" applyFill="1" applyBorder="1" applyAlignment="1">
      <alignment horizontal="left" vertical="center"/>
    </xf>
    <xf numFmtId="170" fontId="28" fillId="10" borderId="0" xfId="0" applyNumberFormat="1" applyFont="1" applyFill="1" applyBorder="1" applyAlignment="1">
      <alignment horizontal="center" vertical="center"/>
    </xf>
    <xf numFmtId="172" fontId="30" fillId="10" borderId="0" xfId="0" applyNumberFormat="1" applyFont="1" applyFill="1" applyBorder="1" applyAlignment="1" applyProtection="1">
      <alignment horizontal="center" vertical="center"/>
      <protection/>
    </xf>
    <xf numFmtId="171" fontId="71" fillId="10" borderId="0" xfId="0" applyNumberFormat="1" applyFont="1" applyFill="1" applyBorder="1" applyAlignment="1" applyProtection="1">
      <alignment horizontal="right" vertical="center"/>
      <protection/>
    </xf>
    <xf numFmtId="165" fontId="72" fillId="10" borderId="0" xfId="0" applyNumberFormat="1" applyFont="1" applyFill="1" applyBorder="1" applyAlignment="1">
      <alignment horizontal="center" vertical="center"/>
    </xf>
    <xf numFmtId="165" fontId="31" fillId="10" borderId="0" xfId="0" applyNumberFormat="1" applyFont="1" applyFill="1" applyBorder="1" applyAlignment="1">
      <alignment horizontal="center" vertical="center"/>
    </xf>
    <xf numFmtId="171" fontId="29" fillId="10" borderId="0" xfId="0" applyNumberFormat="1" applyFont="1" applyFill="1" applyBorder="1" applyAlignment="1">
      <alignment/>
    </xf>
    <xf numFmtId="169" fontId="28" fillId="10" borderId="0" xfId="0" applyNumberFormat="1" applyFont="1" applyFill="1" applyBorder="1" applyAlignment="1">
      <alignment horizontal="left"/>
    </xf>
    <xf numFmtId="170" fontId="59" fillId="0" borderId="0" xfId="0" applyNumberFormat="1" applyFont="1" applyFill="1" applyBorder="1" applyAlignment="1" applyProtection="1">
      <alignment horizontal="left" vertical="center"/>
      <protection/>
    </xf>
    <xf numFmtId="170" fontId="61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 applyProtection="1">
      <alignment horizontal="center" vertical="center"/>
      <protection/>
    </xf>
    <xf numFmtId="171" fontId="71" fillId="0" borderId="0" xfId="0" applyNumberFormat="1" applyFont="1" applyFill="1" applyBorder="1" applyAlignment="1" applyProtection="1">
      <alignment horizontal="right" vertical="center"/>
      <protection/>
    </xf>
    <xf numFmtId="165" fontId="7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70" fontId="68" fillId="12" borderId="12" xfId="0" applyNumberFormat="1" applyFont="1" applyFill="1" applyBorder="1" applyAlignment="1" applyProtection="1">
      <alignment horizontal="right" vertical="center"/>
      <protection locked="0"/>
    </xf>
    <xf numFmtId="169" fontId="30" fillId="12" borderId="12" xfId="0" applyNumberFormat="1" applyFont="1" applyFill="1" applyBorder="1" applyAlignment="1" applyProtection="1">
      <alignment horizontal="center" vertical="center"/>
      <protection locked="0"/>
    </xf>
    <xf numFmtId="165" fontId="69" fillId="12" borderId="12" xfId="20" applyNumberFormat="1" applyFont="1" applyFill="1" applyBorder="1" applyAlignment="1" applyProtection="1">
      <alignment horizontal="left" vertical="center"/>
      <protection/>
    </xf>
    <xf numFmtId="170" fontId="58" fillId="12" borderId="12" xfId="0" applyNumberFormat="1" applyFont="1" applyFill="1" applyBorder="1" applyAlignment="1" applyProtection="1">
      <alignment horizontal="left" vertical="center"/>
      <protection/>
    </xf>
    <xf numFmtId="170" fontId="28" fillId="12" borderId="12" xfId="0" applyNumberFormat="1" applyFont="1" applyFill="1" applyBorder="1" applyAlignment="1">
      <alignment horizontal="center" vertical="center"/>
    </xf>
    <xf numFmtId="172" fontId="30" fillId="12" borderId="12" xfId="0" applyNumberFormat="1" applyFont="1" applyFill="1" applyBorder="1" applyAlignment="1" applyProtection="1">
      <alignment horizontal="center" vertical="center"/>
      <protection/>
    </xf>
    <xf numFmtId="171" fontId="71" fillId="12" borderId="12" xfId="0" applyNumberFormat="1" applyFont="1" applyFill="1" applyBorder="1" applyAlignment="1" applyProtection="1">
      <alignment horizontal="right" vertical="center"/>
      <protection/>
    </xf>
    <xf numFmtId="165" fontId="69" fillId="0" borderId="12" xfId="20" applyNumberFormat="1" applyFont="1" applyFill="1" applyBorder="1" applyAlignment="1" applyProtection="1">
      <alignment horizontal="left" vertical="center"/>
      <protection/>
    </xf>
    <xf numFmtId="170" fontId="28" fillId="0" borderId="12" xfId="0" applyNumberFormat="1" applyFont="1" applyFill="1" applyBorder="1" applyAlignment="1">
      <alignment horizontal="center" vertical="center"/>
    </xf>
    <xf numFmtId="170" fontId="28" fillId="12" borderId="12" xfId="0" applyNumberFormat="1" applyFont="1" applyFill="1" applyBorder="1" applyAlignment="1" applyProtection="1">
      <alignment horizontal="center" vertical="center"/>
      <protection/>
    </xf>
    <xf numFmtId="170" fontId="66" fillId="0" borderId="0" xfId="0" applyNumberFormat="1" applyFont="1" applyFill="1" applyBorder="1" applyAlignment="1" applyProtection="1">
      <alignment horizontal="left" vertical="center"/>
      <protection/>
    </xf>
    <xf numFmtId="170" fontId="74" fillId="10" borderId="0" xfId="0" applyNumberFormat="1" applyFont="1" applyFill="1" applyBorder="1" applyAlignment="1" applyProtection="1">
      <alignment horizontal="right" vertical="center"/>
      <protection locked="0"/>
    </xf>
    <xf numFmtId="169" fontId="75" fillId="10" borderId="0" xfId="0" applyNumberFormat="1" applyFont="1" applyFill="1" applyBorder="1" applyAlignment="1" applyProtection="1">
      <alignment horizontal="center" vertical="center"/>
      <protection locked="0"/>
    </xf>
    <xf numFmtId="170" fontId="76" fillId="10" borderId="0" xfId="0" applyNumberFormat="1" applyFont="1" applyFill="1" applyBorder="1" applyAlignment="1">
      <alignment horizontal="left" vertical="center"/>
    </xf>
    <xf numFmtId="170" fontId="75" fillId="10" borderId="0" xfId="0" applyNumberFormat="1" applyFont="1" applyFill="1" applyBorder="1" applyAlignment="1" applyProtection="1">
      <alignment horizontal="left" vertical="center"/>
      <protection/>
    </xf>
    <xf numFmtId="170" fontId="75" fillId="10" borderId="0" xfId="0" applyNumberFormat="1" applyFont="1" applyFill="1" applyBorder="1" applyAlignment="1">
      <alignment horizontal="center" vertical="center"/>
    </xf>
    <xf numFmtId="171" fontId="77" fillId="10" borderId="0" xfId="0" applyNumberFormat="1" applyFont="1" applyFill="1" applyBorder="1" applyAlignment="1" applyProtection="1">
      <alignment horizontal="right" vertical="center"/>
      <protection/>
    </xf>
    <xf numFmtId="165" fontId="69" fillId="0" borderId="12" xfId="20" applyNumberFormat="1" applyFont="1" applyFill="1" applyBorder="1" applyAlignment="1" applyProtection="1">
      <alignment/>
      <protection/>
    </xf>
    <xf numFmtId="165" fontId="69" fillId="12" borderId="12" xfId="20" applyNumberFormat="1" applyFont="1" applyFill="1" applyBorder="1" applyAlignment="1" applyProtection="1">
      <alignment/>
      <protection/>
    </xf>
    <xf numFmtId="165" fontId="72" fillId="12" borderId="12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 applyProtection="1">
      <alignment horizontal="right" vertical="center"/>
      <protection locked="0"/>
    </xf>
    <xf numFmtId="169" fontId="30" fillId="0" borderId="0" xfId="0" applyNumberFormat="1" applyFont="1" applyFill="1" applyBorder="1" applyAlignment="1" applyProtection="1">
      <alignment horizontal="center" vertical="center"/>
      <protection locked="0"/>
    </xf>
    <xf numFmtId="170" fontId="58" fillId="0" borderId="0" xfId="0" applyNumberFormat="1" applyFont="1" applyFill="1" applyBorder="1" applyAlignment="1" applyProtection="1">
      <alignment horizontal="left" vertical="center"/>
      <protection/>
    </xf>
    <xf numFmtId="170" fontId="28" fillId="0" borderId="0" xfId="0" applyNumberFormat="1" applyFont="1" applyFill="1" applyBorder="1" applyAlignment="1">
      <alignment horizontal="center" vertical="center"/>
    </xf>
    <xf numFmtId="170" fontId="69" fillId="12" borderId="12" xfId="20" applyNumberFormat="1" applyFont="1" applyFill="1" applyBorder="1" applyAlignment="1" applyProtection="1">
      <alignment horizontal="left" vertical="center"/>
      <protection/>
    </xf>
    <xf numFmtId="165" fontId="58" fillId="12" borderId="12" xfId="0" applyNumberFormat="1" applyFont="1" applyFill="1" applyBorder="1" applyAlignment="1">
      <alignment/>
    </xf>
    <xf numFmtId="169" fontId="61" fillId="0" borderId="0" xfId="0" applyNumberFormat="1" applyFont="1" applyFill="1" applyBorder="1" applyAlignment="1" applyProtection="1">
      <alignment horizontal="left" vertical="center"/>
      <protection locked="0"/>
    </xf>
    <xf numFmtId="169" fontId="28" fillId="0" borderId="0" xfId="0" applyNumberFormat="1" applyFont="1" applyAlignment="1">
      <alignment horizontal="left" vertical="center"/>
    </xf>
    <xf numFmtId="169" fontId="28" fillId="0" borderId="0" xfId="0" applyNumberFormat="1" applyFont="1" applyFill="1" applyBorder="1" applyAlignment="1" applyProtection="1">
      <alignment horizontal="left" vertical="center"/>
      <protection locked="0"/>
    </xf>
    <xf numFmtId="170" fontId="28" fillId="0" borderId="0" xfId="0" applyNumberFormat="1" applyFont="1" applyFill="1" applyBorder="1" applyAlignment="1" applyProtection="1">
      <alignment horizontal="center" vertical="center"/>
      <protection/>
    </xf>
    <xf numFmtId="169" fontId="73" fillId="0" borderId="0" xfId="0" applyNumberFormat="1" applyFont="1" applyFill="1" applyAlignment="1">
      <alignment horizontal="left" vertical="center"/>
    </xf>
    <xf numFmtId="170" fontId="78" fillId="12" borderId="12" xfId="0" applyNumberFormat="1" applyFont="1" applyFill="1" applyBorder="1" applyAlignment="1" applyProtection="1">
      <alignment horizontal="left" vertical="center"/>
      <protection/>
    </xf>
    <xf numFmtId="165" fontId="69" fillId="12" borderId="0" xfId="20" applyNumberFormat="1" applyFont="1" applyFill="1" applyBorder="1" applyAlignment="1" applyProtection="1">
      <alignment/>
      <protection/>
    </xf>
    <xf numFmtId="170" fontId="61" fillId="0" borderId="0" xfId="0" applyNumberFormat="1" applyFont="1" applyFill="1" applyBorder="1" applyAlignment="1" applyProtection="1">
      <alignment horizontal="center" vertical="center"/>
      <protection/>
    </xf>
    <xf numFmtId="165" fontId="68" fillId="0" borderId="12" xfId="0" applyNumberFormat="1" applyFont="1" applyBorder="1" applyAlignment="1">
      <alignment horizontal="right" vertical="center"/>
    </xf>
    <xf numFmtId="170" fontId="79" fillId="0" borderId="0" xfId="0" applyNumberFormat="1" applyFont="1" applyFill="1" applyBorder="1" applyAlignment="1">
      <alignment horizontal="left" vertical="center"/>
    </xf>
    <xf numFmtId="165" fontId="68" fillId="0" borderId="0" xfId="0" applyNumberFormat="1" applyFont="1" applyAlignment="1">
      <alignment horizontal="right" vertical="center"/>
    </xf>
    <xf numFmtId="170" fontId="58" fillId="12" borderId="12" xfId="0" applyNumberFormat="1" applyFont="1" applyFill="1" applyBorder="1" applyAlignment="1">
      <alignment horizontal="left" vertical="center"/>
    </xf>
    <xf numFmtId="170" fontId="79" fillId="0" borderId="0" xfId="20" applyNumberFormat="1" applyFont="1" applyFill="1" applyBorder="1" applyAlignment="1" applyProtection="1">
      <alignment horizontal="left" vertical="center"/>
      <protection/>
    </xf>
    <xf numFmtId="170" fontId="68" fillId="0" borderId="12" xfId="0" applyNumberFormat="1" applyFont="1" applyFill="1" applyBorder="1" applyAlignment="1">
      <alignment horizontal="right" vertical="center"/>
    </xf>
    <xf numFmtId="164" fontId="28" fillId="0" borderId="12" xfId="0" applyNumberFormat="1" applyFont="1" applyFill="1" applyBorder="1" applyAlignment="1">
      <alignment horizontal="center" vertical="center"/>
    </xf>
    <xf numFmtId="165" fontId="69" fillId="12" borderId="0" xfId="20" applyNumberFormat="1" applyFont="1" applyFill="1" applyBorder="1" applyAlignment="1" applyProtection="1">
      <alignment horizontal="left" vertical="center"/>
      <protection/>
    </xf>
    <xf numFmtId="170" fontId="63" fillId="10" borderId="0" xfId="20" applyNumberFormat="1" applyFont="1" applyFill="1" applyBorder="1" applyAlignment="1" applyProtection="1">
      <alignment horizontal="left" vertical="center"/>
      <protection/>
    </xf>
    <xf numFmtId="170" fontId="58" fillId="10" borderId="0" xfId="0" applyNumberFormat="1" applyFont="1" applyFill="1" applyBorder="1" applyAlignment="1" applyProtection="1">
      <alignment horizontal="left" vertical="center"/>
      <protection/>
    </xf>
    <xf numFmtId="170" fontId="28" fillId="10" borderId="0" xfId="0" applyNumberFormat="1" applyFont="1" applyFill="1" applyBorder="1" applyAlignment="1" applyProtection="1">
      <alignment horizontal="center" vertical="center"/>
      <protection/>
    </xf>
    <xf numFmtId="170" fontId="28" fillId="10" borderId="0" xfId="0" applyNumberFormat="1" applyFont="1" applyFill="1" applyBorder="1" applyAlignment="1" applyProtection="1">
      <alignment horizontal="left" vertical="center"/>
      <protection locked="0"/>
    </xf>
    <xf numFmtId="170" fontId="28" fillId="0" borderId="0" xfId="0" applyNumberFormat="1" applyFont="1" applyFill="1" applyBorder="1" applyAlignment="1" applyProtection="1">
      <alignment horizontal="left" vertical="center"/>
      <protection locked="0"/>
    </xf>
    <xf numFmtId="165" fontId="61" fillId="0" borderId="0" xfId="0" applyNumberFormat="1" applyFont="1" applyFill="1" applyBorder="1" applyAlignment="1">
      <alignment horizontal="left"/>
    </xf>
    <xf numFmtId="165" fontId="63" fillId="10" borderId="0" xfId="0" applyNumberFormat="1" applyFont="1" applyFill="1" applyBorder="1" applyAlignment="1">
      <alignment horizontal="left" vertical="center"/>
    </xf>
    <xf numFmtId="165" fontId="28" fillId="10" borderId="0" xfId="0" applyNumberFormat="1" applyFont="1" applyFill="1" applyBorder="1" applyAlignment="1">
      <alignment horizontal="left"/>
    </xf>
    <xf numFmtId="165" fontId="80" fillId="0" borderId="12" xfId="20" applyNumberFormat="1" applyFont="1" applyFill="1" applyBorder="1" applyAlignment="1" applyProtection="1">
      <alignment horizontal="left" vertical="center" wrapText="1"/>
      <protection/>
    </xf>
    <xf numFmtId="165" fontId="81" fillId="0" borderId="12" xfId="20" applyNumberFormat="1" applyFont="1" applyFill="1" applyBorder="1" applyAlignment="1" applyProtection="1">
      <alignment horizontal="left" vertical="center" wrapText="1"/>
      <protection/>
    </xf>
    <xf numFmtId="165" fontId="80" fillId="12" borderId="12" xfId="20" applyNumberFormat="1" applyFont="1" applyFill="1" applyBorder="1" applyAlignment="1" applyProtection="1">
      <alignment horizontal="left" vertical="center" wrapText="1"/>
      <protection/>
    </xf>
    <xf numFmtId="169" fontId="68" fillId="0" borderId="12" xfId="0" applyNumberFormat="1" applyFont="1" applyFill="1" applyBorder="1" applyAlignment="1" applyProtection="1">
      <alignment horizontal="right" vertical="center"/>
      <protection locked="0"/>
    </xf>
    <xf numFmtId="169" fontId="68" fillId="12" borderId="12" xfId="0" applyNumberFormat="1" applyFont="1" applyFill="1" applyBorder="1" applyAlignment="1" applyProtection="1">
      <alignment horizontal="right" vertical="center"/>
      <protection locked="0"/>
    </xf>
    <xf numFmtId="170" fontId="30" fillId="0" borderId="0" xfId="20" applyNumberFormat="1" applyFont="1" applyFill="1" applyBorder="1" applyAlignment="1" applyProtection="1">
      <alignment horizontal="left" vertical="center"/>
      <protection/>
    </xf>
    <xf numFmtId="171" fontId="31" fillId="0" borderId="0" xfId="0" applyNumberFormat="1" applyFont="1" applyFill="1" applyBorder="1" applyAlignment="1" applyProtection="1">
      <alignment horizontal="right" vertical="center"/>
      <protection/>
    </xf>
    <xf numFmtId="165" fontId="10" fillId="10" borderId="0" xfId="0" applyNumberFormat="1" applyFont="1" applyFill="1" applyAlignment="1">
      <alignment/>
    </xf>
    <xf numFmtId="165" fontId="72" fillId="10" borderId="0" xfId="0" applyNumberFormat="1" applyFont="1" applyFill="1" applyAlignment="1">
      <alignment horizontal="center" vertical="center"/>
    </xf>
    <xf numFmtId="165" fontId="31" fillId="10" borderId="0" xfId="0" applyNumberFormat="1" applyFont="1" applyFill="1" applyAlignment="1">
      <alignment horizontal="center" vertical="center"/>
    </xf>
    <xf numFmtId="170" fontId="66" fillId="0" borderId="0" xfId="0" applyNumberFormat="1" applyFont="1" applyFill="1" applyBorder="1" applyAlignment="1">
      <alignment vertical="center"/>
    </xf>
    <xf numFmtId="165" fontId="69" fillId="0" borderId="12" xfId="20" applyNumberFormat="1" applyFont="1" applyFill="1" applyBorder="1" applyAlignment="1" applyProtection="1">
      <alignment vertical="center"/>
      <protection/>
    </xf>
    <xf numFmtId="170" fontId="28" fillId="0" borderId="0" xfId="0" applyNumberFormat="1" applyFont="1" applyFill="1" applyBorder="1" applyAlignment="1" applyProtection="1">
      <alignment horizontal="right" vertical="center"/>
      <protection locked="0"/>
    </xf>
    <xf numFmtId="170" fontId="83" fillId="0" borderId="0" xfId="20" applyNumberFormat="1" applyFont="1" applyFill="1" applyBorder="1" applyAlignment="1" applyProtection="1">
      <alignment horizontal="left" vertical="center"/>
      <protection/>
    </xf>
    <xf numFmtId="170" fontId="55" fillId="0" borderId="0" xfId="0" applyNumberFormat="1" applyFont="1" applyFill="1" applyBorder="1" applyAlignment="1" applyProtection="1">
      <alignment horizontal="right" vertical="center"/>
      <protection/>
    </xf>
    <xf numFmtId="165" fontId="30" fillId="0" borderId="0" xfId="0" applyNumberFormat="1" applyFont="1" applyFill="1" applyBorder="1" applyAlignment="1">
      <alignment horizontal="center" vertical="center"/>
    </xf>
    <xf numFmtId="170" fontId="83" fillId="0" borderId="0" xfId="20" applyNumberFormat="1" applyFont="1" applyFill="1" applyBorder="1" applyAlignment="1" applyProtection="1">
      <alignment vertical="center"/>
      <protection/>
    </xf>
    <xf numFmtId="170" fontId="29" fillId="0" borderId="0" xfId="0" applyNumberFormat="1" applyFont="1" applyFill="1" applyBorder="1" applyAlignment="1">
      <alignment vertical="center"/>
    </xf>
    <xf numFmtId="170" fontId="29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>
      <alignment horizontal="right" vertical="center"/>
    </xf>
    <xf numFmtId="173" fontId="84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Alignment="1">
      <alignment horizontal="left"/>
    </xf>
    <xf numFmtId="169" fontId="85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/>
    </xf>
    <xf numFmtId="165" fontId="68" fillId="0" borderId="0" xfId="0" applyNumberFormat="1" applyFont="1" applyFill="1" applyBorder="1" applyAlignment="1">
      <alignment horizontal="center"/>
    </xf>
    <xf numFmtId="165" fontId="85" fillId="0" borderId="0" xfId="0" applyNumberFormat="1" applyFont="1" applyFill="1" applyBorder="1" applyAlignment="1">
      <alignment horizontal="right"/>
    </xf>
    <xf numFmtId="171" fontId="86" fillId="0" borderId="0" xfId="0" applyNumberFormat="1" applyFont="1" applyFill="1" applyBorder="1" applyAlignment="1" applyProtection="1">
      <alignment horizontal="right" vertical="center"/>
      <protection/>
    </xf>
    <xf numFmtId="165" fontId="85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Alignment="1">
      <alignment horizontal="right" vertical="top"/>
    </xf>
    <xf numFmtId="165" fontId="62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horizontal="left" vertical="center"/>
    </xf>
    <xf numFmtId="165" fontId="62" fillId="0" borderId="0" xfId="0" applyNumberFormat="1" applyFont="1" applyFill="1" applyAlignment="1">
      <alignment horizontal="left" vertical="center" wrapText="1"/>
    </xf>
    <xf numFmtId="165" fontId="86" fillId="0" borderId="0" xfId="0" applyNumberFormat="1" applyFont="1" applyFill="1" applyAlignment="1">
      <alignment horizontal="left" vertical="center"/>
    </xf>
    <xf numFmtId="169" fontId="30" fillId="0" borderId="0" xfId="0" applyNumberFormat="1" applyFont="1" applyFill="1" applyAlignment="1">
      <alignment horizontal="left" vertical="center"/>
    </xf>
    <xf numFmtId="165" fontId="62" fillId="0" borderId="0" xfId="0" applyNumberFormat="1" applyFont="1" applyFill="1" applyBorder="1" applyAlignment="1" applyProtection="1">
      <alignment horizontal="left" vertical="center"/>
      <protection hidden="1"/>
    </xf>
    <xf numFmtId="165" fontId="30" fillId="0" borderId="0" xfId="0" applyNumberFormat="1" applyFont="1" applyFill="1" applyAlignment="1">
      <alignment horizontal="left" vertical="center"/>
    </xf>
    <xf numFmtId="171" fontId="30" fillId="0" borderId="0" xfId="0" applyNumberFormat="1" applyFont="1" applyFill="1" applyAlignment="1">
      <alignment horizontal="right" vertical="center"/>
    </xf>
    <xf numFmtId="171" fontId="30" fillId="0" borderId="0" xfId="0" applyNumberFormat="1" applyFont="1" applyFill="1" applyAlignment="1">
      <alignment horizontal="left" vertical="center"/>
    </xf>
    <xf numFmtId="165" fontId="87" fillId="0" borderId="0" xfId="0" applyNumberFormat="1" applyFont="1" applyFill="1" applyAlignment="1">
      <alignment horizontal="left" vertical="center"/>
    </xf>
    <xf numFmtId="165" fontId="85" fillId="0" borderId="0" xfId="0" applyNumberFormat="1" applyFont="1" applyFill="1" applyAlignment="1">
      <alignment horizontal="left" vertical="center"/>
    </xf>
    <xf numFmtId="165" fontId="30" fillId="0" borderId="0" xfId="0" applyNumberFormat="1" applyFont="1" applyFill="1" applyBorder="1" applyAlignment="1" applyProtection="1">
      <alignment horizontal="left" vertical="center"/>
      <protection hidden="1"/>
    </xf>
    <xf numFmtId="171" fontId="62" fillId="0" borderId="0" xfId="0" applyNumberFormat="1" applyFont="1" applyFill="1" applyAlignment="1">
      <alignment horizontal="left" vertical="center"/>
    </xf>
    <xf numFmtId="165" fontId="62" fillId="0" borderId="0" xfId="0" applyNumberFormat="1" applyFont="1" applyFill="1" applyAlignment="1">
      <alignment horizontal="left" vertical="center"/>
    </xf>
    <xf numFmtId="169" fontId="62" fillId="0" borderId="0" xfId="0" applyNumberFormat="1" applyFont="1" applyFill="1" applyBorder="1" applyAlignment="1" applyProtection="1">
      <alignment horizontal="left" vertical="center"/>
      <protection hidden="1"/>
    </xf>
    <xf numFmtId="169" fontId="30" fillId="0" borderId="0" xfId="0" applyNumberFormat="1" applyFont="1" applyFill="1" applyBorder="1" applyAlignment="1" applyProtection="1">
      <alignment horizontal="left" vertical="center"/>
      <protection hidden="1"/>
    </xf>
    <xf numFmtId="165" fontId="67" fillId="0" borderId="0" xfId="0" applyNumberFormat="1" applyFont="1" applyFill="1" applyBorder="1" applyAlignment="1">
      <alignment horizontal="left" vertical="center" wrapText="1"/>
    </xf>
    <xf numFmtId="165" fontId="88" fillId="0" borderId="0" xfId="0" applyNumberFormat="1" applyFont="1" applyAlignment="1">
      <alignment horizontal="left" vertical="center" wrapText="1"/>
    </xf>
    <xf numFmtId="165" fontId="30" fillId="0" borderId="0" xfId="0" applyNumberFormat="1" applyFont="1" applyFill="1" applyAlignment="1">
      <alignment horizontal="right"/>
    </xf>
    <xf numFmtId="169" fontId="62" fillId="0" borderId="0" xfId="0" applyNumberFormat="1" applyFont="1" applyFill="1" applyAlignment="1">
      <alignment horizontal="left" vertical="center"/>
    </xf>
  </cellXfs>
  <cellStyles count="154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5" xfId="29"/>
    <cellStyle name="20% - Accent1 6" xfId="30"/>
    <cellStyle name="20% - Accent2 2" xfId="31"/>
    <cellStyle name="20% - Accent2 2 2" xfId="32"/>
    <cellStyle name="20% - Accent2 2 2 2" xfId="33"/>
    <cellStyle name="20% - Accent2 2 3" xfId="34"/>
    <cellStyle name="20% - Accent2 3" xfId="35"/>
    <cellStyle name="20% - Accent2 4" xfId="36"/>
    <cellStyle name="20% - Accent2 5" xfId="37"/>
    <cellStyle name="20% - Accent2 6" xfId="38"/>
    <cellStyle name="20% - Accent3 2" xfId="39"/>
    <cellStyle name="20% - Accent3 2 2" xfId="40"/>
    <cellStyle name="20% - Accent3 2 2 2" xfId="41"/>
    <cellStyle name="20% - Accent3 2 3" xfId="42"/>
    <cellStyle name="20% - Accent3 3" xfId="43"/>
    <cellStyle name="20% - Accent3 4" xfId="44"/>
    <cellStyle name="20% - Accent3 5" xfId="45"/>
    <cellStyle name="20% - Accent3 6" xfId="46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4" xfId="52"/>
    <cellStyle name="20% - Accent4 5" xfId="53"/>
    <cellStyle name="20% - Accent4 6" xfId="54"/>
    <cellStyle name="20% - Accent5 2" xfId="55"/>
    <cellStyle name="20% - Accent5 2 2" xfId="56"/>
    <cellStyle name="20% - Accent5 2 3" xfId="57"/>
    <cellStyle name="20% - Accent5 3" xfId="58"/>
    <cellStyle name="20% - Accent5 4" xfId="59"/>
    <cellStyle name="20% - Accent5 5" xfId="60"/>
    <cellStyle name="20% - Accent5 6" xfId="61"/>
    <cellStyle name="20% - Accent6 2" xfId="62"/>
    <cellStyle name="20% - Accent6 2 2" xfId="63"/>
    <cellStyle name="20% - Accent6 2 2 2" xfId="64"/>
    <cellStyle name="20% - Accent6 2 3" xfId="65"/>
    <cellStyle name="20% - Accent6 3" xfId="66"/>
    <cellStyle name="20% - Accent6 4" xfId="67"/>
    <cellStyle name="20% - Accent6 5" xfId="68"/>
    <cellStyle name="20% - Accent6 6" xfId="69"/>
    <cellStyle name="40% - Accent1 2" xfId="70"/>
    <cellStyle name="40% - Accent1 2 2" xfId="71"/>
    <cellStyle name="40% - Accent1 2 2 2" xfId="72"/>
    <cellStyle name="40% - Accent1 2 3" xfId="73"/>
    <cellStyle name="40% - Accent1 3" xfId="74"/>
    <cellStyle name="40% - Accent1 4" xfId="75"/>
    <cellStyle name="40% - Accent1 5" xfId="76"/>
    <cellStyle name="40% - Accent1 6" xfId="77"/>
    <cellStyle name="40% - Accent2 2" xfId="78"/>
    <cellStyle name="40% - Accent2 2 2" xfId="79"/>
    <cellStyle name="40% - Accent2 2 3" xfId="80"/>
    <cellStyle name="40% - Accent2 3" xfId="81"/>
    <cellStyle name="40% - Accent2 4" xfId="82"/>
    <cellStyle name="40% - Accent2 5" xfId="83"/>
    <cellStyle name="40% - Accent2 6" xfId="84"/>
    <cellStyle name="40% - Accent3 2" xfId="85"/>
    <cellStyle name="40% - Accent3 2 2" xfId="86"/>
    <cellStyle name="40% - Accent3 2 2 2" xfId="87"/>
    <cellStyle name="40% - Accent3 2 3" xfId="88"/>
    <cellStyle name="40% - Accent3 3" xfId="89"/>
    <cellStyle name="40% - Accent3 4" xfId="90"/>
    <cellStyle name="40% - Accent3 5" xfId="91"/>
    <cellStyle name="40% - Accent3 6" xfId="92"/>
    <cellStyle name="40% - Accent4 2" xfId="93"/>
    <cellStyle name="40% - Accent4 2 2" xfId="94"/>
    <cellStyle name="40% - Accent4 2 2 2" xfId="95"/>
    <cellStyle name="40% - Accent4 2 3" xfId="96"/>
    <cellStyle name="40% - Accent4 3" xfId="97"/>
    <cellStyle name="40% - Accent4 4" xfId="98"/>
    <cellStyle name="40% - Accent4 5" xfId="99"/>
    <cellStyle name="40% - Accent4 6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5 4" xfId="106"/>
    <cellStyle name="40% - Accent5 5" xfId="107"/>
    <cellStyle name="40% - Accent5 6" xfId="108"/>
    <cellStyle name="40% - Accent6 2" xfId="109"/>
    <cellStyle name="40% - Accent6 2 2" xfId="110"/>
    <cellStyle name="40% - Accent6 2 2 2" xfId="111"/>
    <cellStyle name="40% - Accent6 2 3" xfId="112"/>
    <cellStyle name="40% - Accent6 3" xfId="113"/>
    <cellStyle name="40% - Accent6 4" xfId="114"/>
    <cellStyle name="40% - Accent6 5" xfId="115"/>
    <cellStyle name="40% - Accent6 6" xfId="116"/>
    <cellStyle name="60% - Accent1 2" xfId="117"/>
    <cellStyle name="60% - Accent1 2 2" xfId="118"/>
    <cellStyle name="60% - Accent1 2 2 2" xfId="119"/>
    <cellStyle name="60% - Accent1 2 3" xfId="120"/>
    <cellStyle name="60% - Accent1 3" xfId="121"/>
    <cellStyle name="60% - Accent1 4" xfId="122"/>
    <cellStyle name="60% - Accent1 5" xfId="123"/>
    <cellStyle name="60% - Accent1 6" xfId="124"/>
    <cellStyle name="60% - Accent2 2" xfId="125"/>
    <cellStyle name="60% - Accent2 2 2" xfId="126"/>
    <cellStyle name="60% - Accent2 2 2 2" xfId="127"/>
    <cellStyle name="60% - Accent2 2 3" xfId="128"/>
    <cellStyle name="60% - Accent2 3" xfId="129"/>
    <cellStyle name="60% - Accent2 4" xfId="130"/>
    <cellStyle name="60% - Accent2 5" xfId="131"/>
    <cellStyle name="60% - Accent2 6" xfId="132"/>
    <cellStyle name="60% - Accent3 2" xfId="133"/>
    <cellStyle name="60% - Accent3 2 2" xfId="134"/>
    <cellStyle name="60% - Accent3 2 2 2" xfId="135"/>
    <cellStyle name="60% - Accent3 2 3" xfId="136"/>
    <cellStyle name="60% - Accent3 3" xfId="137"/>
    <cellStyle name="60% - Accent3 4" xfId="138"/>
    <cellStyle name="60% - Accent3 5" xfId="139"/>
    <cellStyle name="60% - Accent3 6" xfId="140"/>
    <cellStyle name="60% - Accent4 2" xfId="141"/>
    <cellStyle name="60% - Accent4 2 2" xfId="142"/>
    <cellStyle name="60% - Accent4 2 2 2" xfId="143"/>
    <cellStyle name="60% - Accent4 2 3" xfId="144"/>
    <cellStyle name="60% - Accent4 3" xfId="145"/>
    <cellStyle name="60% - Accent4 4" xfId="146"/>
    <cellStyle name="60% - Accent4 5" xfId="147"/>
    <cellStyle name="60% - Accent4 6" xfId="148"/>
    <cellStyle name="60% - Accent5 2" xfId="149"/>
    <cellStyle name="60% - Accent5 2 2" xfId="150"/>
    <cellStyle name="60% - Accent5 2 2 2" xfId="151"/>
    <cellStyle name="60% - Accent5 2 3" xfId="152"/>
    <cellStyle name="60% - Accent5 3" xfId="153"/>
    <cellStyle name="60% - Accent5 4" xfId="154"/>
    <cellStyle name="60% - Accent5 5" xfId="155"/>
    <cellStyle name="60% - Accent5 6" xfId="156"/>
    <cellStyle name="60% - Accent6 2" xfId="157"/>
    <cellStyle name="60% - Accent6 2 2" xfId="158"/>
    <cellStyle name="60% - Accent6 2 2 2" xfId="159"/>
    <cellStyle name="60% - Accent6 2 3" xfId="160"/>
    <cellStyle name="60% - Accent6 3" xfId="161"/>
    <cellStyle name="60% - Accent6 4" xfId="162"/>
    <cellStyle name="60% - Accent6 5" xfId="163"/>
    <cellStyle name="60% - Accent6 6" xfId="164"/>
    <cellStyle name="Accent1 2" xfId="165"/>
    <cellStyle name="Accent1 2 2" xfId="166"/>
    <cellStyle name="Accent1 2 2 2" xfId="167"/>
    <cellStyle name="Accent1 2 3" xfId="168"/>
    <cellStyle name="Accent1 3" xfId="169"/>
    <cellStyle name="Accent1 4" xfId="170"/>
    <cellStyle name="Accent1 5" xfId="171"/>
    <cellStyle name="Accent1 6" xfId="172"/>
    <cellStyle name="Accent2 2" xfId="173"/>
    <cellStyle name="Accent2 2 2" xfId="174"/>
    <cellStyle name="Accent2 2 2 2" xfId="175"/>
    <cellStyle name="Accent2 2 3" xfId="176"/>
    <cellStyle name="Accent2 3" xfId="177"/>
    <cellStyle name="Accent2 4" xfId="178"/>
    <cellStyle name="Accent2 5" xfId="179"/>
    <cellStyle name="Accent2 6" xfId="180"/>
    <cellStyle name="Accent3 2" xfId="181"/>
    <cellStyle name="Accent3 2 2" xfId="182"/>
    <cellStyle name="Accent3 2 2 2" xfId="183"/>
    <cellStyle name="Accent3 2 3" xfId="184"/>
    <cellStyle name="Accent3 3" xfId="185"/>
    <cellStyle name="Accent3 4" xfId="186"/>
    <cellStyle name="Accent3 5" xfId="187"/>
    <cellStyle name="Accent3 6" xfId="188"/>
    <cellStyle name="Accent4 2" xfId="189"/>
    <cellStyle name="Accent4 2 2" xfId="190"/>
    <cellStyle name="Accent4 2 2 2" xfId="191"/>
    <cellStyle name="Accent4 2 3" xfId="192"/>
    <cellStyle name="Accent4 3" xfId="193"/>
    <cellStyle name="Accent4 4" xfId="194"/>
    <cellStyle name="Accent4 5" xfId="195"/>
    <cellStyle name="Accent4 6" xfId="196"/>
    <cellStyle name="Accent5 2" xfId="197"/>
    <cellStyle name="Accent5 2 2" xfId="198"/>
    <cellStyle name="Accent5 2 3" xfId="199"/>
    <cellStyle name="Accent5 3" xfId="200"/>
    <cellStyle name="Accent5 4" xfId="201"/>
    <cellStyle name="Accent5 5" xfId="202"/>
    <cellStyle name="Accent5 6" xfId="203"/>
    <cellStyle name="Accent6 2" xfId="204"/>
    <cellStyle name="Accent6 2 2" xfId="205"/>
    <cellStyle name="Accent6 2 2 2" xfId="206"/>
    <cellStyle name="Accent6 2 3" xfId="207"/>
    <cellStyle name="Accent6 3" xfId="208"/>
    <cellStyle name="Accent6 4" xfId="209"/>
    <cellStyle name="Accent6 5" xfId="210"/>
    <cellStyle name="Accent6 6" xfId="211"/>
    <cellStyle name="Berekening 2" xfId="212"/>
    <cellStyle name="Berekening 2 2" xfId="213"/>
    <cellStyle name="Berekening 2 2 2" xfId="214"/>
    <cellStyle name="Berekening 2 3" xfId="215"/>
    <cellStyle name="Berekening 3" xfId="216"/>
    <cellStyle name="Berekening 4" xfId="217"/>
    <cellStyle name="Berekening 5" xfId="218"/>
    <cellStyle name="Berekening 6" xfId="219"/>
    <cellStyle name="Controlecel 2" xfId="220"/>
    <cellStyle name="Controlecel 2 2" xfId="221"/>
    <cellStyle name="Controlecel 2 3" xfId="222"/>
    <cellStyle name="Controlecel 3" xfId="223"/>
    <cellStyle name="Controlecel 4" xfId="224"/>
    <cellStyle name="Controlecel 5" xfId="225"/>
    <cellStyle name="Controlecel 6" xfId="226"/>
    <cellStyle name="Euro" xfId="227"/>
    <cellStyle name="Euro 2" xfId="228"/>
    <cellStyle name="Euro 2 2" xfId="229"/>
    <cellStyle name="Euro 2 3" xfId="230"/>
    <cellStyle name="Euro 3" xfId="231"/>
    <cellStyle name="Euro 3 2" xfId="232"/>
    <cellStyle name="Euro 3 3" xfId="233"/>
    <cellStyle name="Euro 3 4" xfId="234"/>
    <cellStyle name="Euro 3 4 2" xfId="235"/>
    <cellStyle name="Euro 3 4 3" xfId="236"/>
    <cellStyle name="Euro 3 4 3 2" xfId="237"/>
    <cellStyle name="Euro 3 5" xfId="238"/>
    <cellStyle name="Euro 3 5 2" xfId="239"/>
    <cellStyle name="Euro 3 6" xfId="240"/>
    <cellStyle name="Euro 3 6 2" xfId="241"/>
    <cellStyle name="Euro 4" xfId="242"/>
    <cellStyle name="Gekoppelde cel 2" xfId="243"/>
    <cellStyle name="Gekoppelde cel 2 2" xfId="244"/>
    <cellStyle name="Gekoppelde cel 2 2 2" xfId="245"/>
    <cellStyle name="Gekoppelde cel 2 3" xfId="246"/>
    <cellStyle name="Gekoppelde cel 3" xfId="247"/>
    <cellStyle name="Gekoppelde cel 4" xfId="248"/>
    <cellStyle name="Gekoppelde cel 5" xfId="249"/>
    <cellStyle name="Gekoppelde cel 6" xfId="250"/>
    <cellStyle name="Goed 2" xfId="251"/>
    <cellStyle name="Goed 2 2" xfId="252"/>
    <cellStyle name="Goed 2 2 2" xfId="253"/>
    <cellStyle name="Goed 2 3" xfId="254"/>
    <cellStyle name="Goed 3" xfId="255"/>
    <cellStyle name="Goed 4" xfId="256"/>
    <cellStyle name="Goed 5" xfId="257"/>
    <cellStyle name="Goed 6" xfId="258"/>
    <cellStyle name="Invoer 2" xfId="259"/>
    <cellStyle name="Invoer 2 2" xfId="260"/>
    <cellStyle name="Invoer 2 2 2" xfId="261"/>
    <cellStyle name="Invoer 2 3" xfId="262"/>
    <cellStyle name="Invoer 3" xfId="263"/>
    <cellStyle name="Invoer 4" xfId="264"/>
    <cellStyle name="Invoer 5" xfId="265"/>
    <cellStyle name="Invoer 6" xfId="266"/>
    <cellStyle name="Komma 10" xfId="267"/>
    <cellStyle name="Komma 10 2" xfId="268"/>
    <cellStyle name="Komma 11" xfId="269"/>
    <cellStyle name="Komma 11 2" xfId="270"/>
    <cellStyle name="Komma 11 2 2" xfId="271"/>
    <cellStyle name="Komma 11 2 3" xfId="272"/>
    <cellStyle name="Komma 11 2 4" xfId="273"/>
    <cellStyle name="Komma 11 3" xfId="274"/>
    <cellStyle name="Komma 11 4" xfId="275"/>
    <cellStyle name="Komma 11 4 2" xfId="276"/>
    <cellStyle name="Komma 12" xfId="277"/>
    <cellStyle name="Komma 12 2" xfId="278"/>
    <cellStyle name="Komma 12 3" xfId="279"/>
    <cellStyle name="Komma 12 4" xfId="280"/>
    <cellStyle name="Komma 13" xfId="281"/>
    <cellStyle name="Komma 13 2" xfId="282"/>
    <cellStyle name="Komma 13 3" xfId="283"/>
    <cellStyle name="Komma 13 4" xfId="284"/>
    <cellStyle name="Komma 13 5" xfId="285"/>
    <cellStyle name="Komma 2" xfId="286"/>
    <cellStyle name="Komma 2 10" xfId="287"/>
    <cellStyle name="Komma 2 11" xfId="288"/>
    <cellStyle name="Komma 2 11 2" xfId="289"/>
    <cellStyle name="Komma 2 11 2 2" xfId="290"/>
    <cellStyle name="Komma 2 11 3" xfId="291"/>
    <cellStyle name="Komma 2 12" xfId="292"/>
    <cellStyle name="Komma 2 12 2" xfId="293"/>
    <cellStyle name="Komma 2 2" xfId="294"/>
    <cellStyle name="Komma 2 3" xfId="295"/>
    <cellStyle name="Komma 2 3 2" xfId="296"/>
    <cellStyle name="Komma 2 3 2 2" xfId="297"/>
    <cellStyle name="Komma 2 3 3" xfId="298"/>
    <cellStyle name="Komma 2 3 3 2" xfId="299"/>
    <cellStyle name="Komma 2 4" xfId="300"/>
    <cellStyle name="Komma 2 4 2" xfId="301"/>
    <cellStyle name="Komma 2 5" xfId="302"/>
    <cellStyle name="Komma 2 5 2" xfId="303"/>
    <cellStyle name="Komma 2 5 3" xfId="304"/>
    <cellStyle name="Komma 2 5 3 2" xfId="305"/>
    <cellStyle name="Komma 2 6" xfId="306"/>
    <cellStyle name="Komma 2 6 2" xfId="307"/>
    <cellStyle name="Komma 2 7" xfId="308"/>
    <cellStyle name="Komma 2 8" xfId="309"/>
    <cellStyle name="Komma 2 8 2" xfId="310"/>
    <cellStyle name="Komma 2 9" xfId="311"/>
    <cellStyle name="Komma 2 9 2" xfId="312"/>
    <cellStyle name="Komma 2 9 2 2" xfId="313"/>
    <cellStyle name="Komma 2 9 2 2 2" xfId="314"/>
    <cellStyle name="Komma 2 9 2 3" xfId="315"/>
    <cellStyle name="Komma 2 9 3" xfId="316"/>
    <cellStyle name="Komma 2 9 3 2" xfId="317"/>
    <cellStyle name="Komma 2 9 4" xfId="318"/>
    <cellStyle name="Komma 2 9 4 2" xfId="319"/>
    <cellStyle name="Komma 2 9 5" xfId="320"/>
    <cellStyle name="Komma 3" xfId="321"/>
    <cellStyle name="Komma 3 2" xfId="322"/>
    <cellStyle name="Komma 3 3" xfId="323"/>
    <cellStyle name="Komma 3 3 2" xfId="324"/>
    <cellStyle name="Komma 3 3 2 2" xfId="325"/>
    <cellStyle name="Komma 3 3 3" xfId="326"/>
    <cellStyle name="Komma 3 3 3 2" xfId="327"/>
    <cellStyle name="Komma 3 4" xfId="328"/>
    <cellStyle name="Komma 3 4 2" xfId="329"/>
    <cellStyle name="Komma 3 4 3" xfId="330"/>
    <cellStyle name="Komma 3 4 3 2" xfId="331"/>
    <cellStyle name="Komma 3 5" xfId="332"/>
    <cellStyle name="Komma 3 5 2" xfId="333"/>
    <cellStyle name="Komma 4" xfId="334"/>
    <cellStyle name="Komma 4 2" xfId="335"/>
    <cellStyle name="Komma 4 2 2" xfId="336"/>
    <cellStyle name="Komma 4 2 3" xfId="337"/>
    <cellStyle name="Komma 4 2 3 2" xfId="338"/>
    <cellStyle name="Komma 4 3" xfId="339"/>
    <cellStyle name="Komma 4 4" xfId="340"/>
    <cellStyle name="Komma 4 4 2" xfId="341"/>
    <cellStyle name="Komma 4 5" xfId="342"/>
    <cellStyle name="Komma 4 5 2" xfId="343"/>
    <cellStyle name="Komma 5" xfId="344"/>
    <cellStyle name="Komma 5 2" xfId="345"/>
    <cellStyle name="Komma 5 3" xfId="346"/>
    <cellStyle name="Komma 5 3 2" xfId="347"/>
    <cellStyle name="Komma 5 4" xfId="348"/>
    <cellStyle name="Komma 5 4 2" xfId="349"/>
    <cellStyle name="Komma 6" xfId="350"/>
    <cellStyle name="Komma 6 2" xfId="351"/>
    <cellStyle name="Komma 6 3" xfId="352"/>
    <cellStyle name="Komma 7" xfId="353"/>
    <cellStyle name="Komma 8" xfId="354"/>
    <cellStyle name="Komma 9" xfId="355"/>
    <cellStyle name="Kop 1 2" xfId="356"/>
    <cellStyle name="Kop 1 2 2" xfId="357"/>
    <cellStyle name="Kop 1 2 2 2" xfId="358"/>
    <cellStyle name="Kop 1 2 3" xfId="359"/>
    <cellStyle name="Kop 1 3" xfId="360"/>
    <cellStyle name="Kop 1 4" xfId="361"/>
    <cellStyle name="Kop 1 5" xfId="362"/>
    <cellStyle name="Kop 1 6" xfId="363"/>
    <cellStyle name="Kop 2 2" xfId="364"/>
    <cellStyle name="Kop 2 2 2" xfId="365"/>
    <cellStyle name="Kop 2 2 2 2" xfId="366"/>
    <cellStyle name="Kop 2 2 3" xfId="367"/>
    <cellStyle name="Kop 2 3" xfId="368"/>
    <cellStyle name="Kop 2 4" xfId="369"/>
    <cellStyle name="Kop 2 5" xfId="370"/>
    <cellStyle name="Kop 2 6" xfId="371"/>
    <cellStyle name="Kop 3 2" xfId="372"/>
    <cellStyle name="Kop 3 2 2" xfId="373"/>
    <cellStyle name="Kop 3 2 2 2" xfId="374"/>
    <cellStyle name="Kop 3 2 3" xfId="375"/>
    <cellStyle name="Kop 3 3" xfId="376"/>
    <cellStyle name="Kop 3 4" xfId="377"/>
    <cellStyle name="Kop 3 5" xfId="378"/>
    <cellStyle name="Kop 3 6" xfId="379"/>
    <cellStyle name="Kop 4 2" xfId="380"/>
    <cellStyle name="Kop 4 2 2" xfId="381"/>
    <cellStyle name="Kop 4 2 2 2" xfId="382"/>
    <cellStyle name="Kop 4 2 3" xfId="383"/>
    <cellStyle name="Kop 4 3" xfId="384"/>
    <cellStyle name="Kop 4 4" xfId="385"/>
    <cellStyle name="Kop 4 5" xfId="386"/>
    <cellStyle name="Kop 4 6" xfId="387"/>
    <cellStyle name="Neutraal 2" xfId="388"/>
    <cellStyle name="Neutraal 2 2" xfId="389"/>
    <cellStyle name="Neutraal 2 2 2" xfId="390"/>
    <cellStyle name="Neutraal 2 3" xfId="391"/>
    <cellStyle name="Neutraal 3" xfId="392"/>
    <cellStyle name="Neutraal 4" xfId="393"/>
    <cellStyle name="Neutraal 5" xfId="394"/>
    <cellStyle name="Neutraal 6" xfId="395"/>
    <cellStyle name="Normal_LOG. FORM. 2003 Spec." xfId="396"/>
    <cellStyle name="Notitie 2" xfId="397"/>
    <cellStyle name="Notitie 2 2" xfId="398"/>
    <cellStyle name="Notitie 2 2 2" xfId="399"/>
    <cellStyle name="Notitie 2 2 2 2" xfId="400"/>
    <cellStyle name="Notitie 2 2 2 2 2" xfId="401"/>
    <cellStyle name="Notitie 2 2 2 2 2 2" xfId="402"/>
    <cellStyle name="Notitie 2 2 2 2 3" xfId="403"/>
    <cellStyle name="Notitie 2 2 2 3" xfId="404"/>
    <cellStyle name="Notitie 2 2 2 3 2" xfId="405"/>
    <cellStyle name="Notitie 2 2 2 4" xfId="406"/>
    <cellStyle name="Notitie 2 2 3" xfId="407"/>
    <cellStyle name="Notitie 2 2 3 2" xfId="408"/>
    <cellStyle name="Notitie 2 2 4" xfId="409"/>
    <cellStyle name="Notitie 2 3" xfId="410"/>
    <cellStyle name="Notitie 3" xfId="411"/>
    <cellStyle name="Notitie 3 2" xfId="412"/>
    <cellStyle name="Notitie 4" xfId="413"/>
    <cellStyle name="Notitie 5" xfId="414"/>
    <cellStyle name="Notitie 5 2" xfId="415"/>
    <cellStyle name="Notitie 6" xfId="416"/>
    <cellStyle name="Notitie 6 2" xfId="417"/>
    <cellStyle name="Notitie 6 3" xfId="418"/>
    <cellStyle name="Notitie 6 3 2" xfId="419"/>
    <cellStyle name="Ongeldig 2" xfId="420"/>
    <cellStyle name="Ongeldig 2 2" xfId="421"/>
    <cellStyle name="Ongeldig 2 2 2" xfId="422"/>
    <cellStyle name="Ongeldig 2 3" xfId="423"/>
    <cellStyle name="Ongeldig 3" xfId="424"/>
    <cellStyle name="Ongeldig 4" xfId="425"/>
    <cellStyle name="Ongeldig 5" xfId="426"/>
    <cellStyle name="Ongeldig 6" xfId="427"/>
    <cellStyle name="Procent 2" xfId="428"/>
    <cellStyle name="Procent 2 2" xfId="429"/>
    <cellStyle name="Procent 3" xfId="430"/>
    <cellStyle name="Procent 4" xfId="431"/>
    <cellStyle name="Procent 4 2" xfId="432"/>
    <cellStyle name="Procent 4 2 2" xfId="433"/>
    <cellStyle name="Procent 4 2 3" xfId="434"/>
    <cellStyle name="Procent 4 2 3 2" xfId="435"/>
    <cellStyle name="Procent 4 3" xfId="436"/>
    <cellStyle name="Procent 4 3 2" xfId="437"/>
    <cellStyle name="Procent 5" xfId="438"/>
    <cellStyle name="Procent 5 2" xfId="439"/>
    <cellStyle name="Procent 5 3" xfId="440"/>
    <cellStyle name="Procent 5 3 2" xfId="441"/>
    <cellStyle name="Procent 5 4" xfId="442"/>
    <cellStyle name="Procent 5 4 2" xfId="443"/>
    <cellStyle name="Procent 6" xfId="444"/>
    <cellStyle name="Procent 6 2" xfId="445"/>
    <cellStyle name="Standaard 10" xfId="446"/>
    <cellStyle name="Standaard 10 2" xfId="447"/>
    <cellStyle name="Standaard 10 3" xfId="448"/>
    <cellStyle name="Standaard 10 4" xfId="449"/>
    <cellStyle name="Standaard 10 5" xfId="450"/>
    <cellStyle name="Standaard 10 6" xfId="451"/>
    <cellStyle name="Standaard 10 7" xfId="452"/>
    <cellStyle name="Standaard 10 8" xfId="453"/>
    <cellStyle name="Standaard 10 9" xfId="454"/>
    <cellStyle name="Standaard 10 9 2" xfId="455"/>
    <cellStyle name="Standaard 100" xfId="456"/>
    <cellStyle name="Standaard 100 2" xfId="457"/>
    <cellStyle name="Standaard 101" xfId="458"/>
    <cellStyle name="Standaard 101 2" xfId="459"/>
    <cellStyle name="Standaard 101 3" xfId="460"/>
    <cellStyle name="Standaard 101 4" xfId="461"/>
    <cellStyle name="Standaard 102" xfId="462"/>
    <cellStyle name="Standaard 102 2" xfId="463"/>
    <cellStyle name="Standaard 102 2 2" xfId="464"/>
    <cellStyle name="Standaard 102 2 2 2" xfId="465"/>
    <cellStyle name="Standaard 102 2 3" xfId="466"/>
    <cellStyle name="Standaard 102 2 3 2" xfId="467"/>
    <cellStyle name="Standaard 102 2 3 3" xfId="468"/>
    <cellStyle name="Standaard 102 3" xfId="469"/>
    <cellStyle name="Standaard 103" xfId="470"/>
    <cellStyle name="Standaard 103 2" xfId="471"/>
    <cellStyle name="Standaard 103 2 2" xfId="472"/>
    <cellStyle name="Standaard 103 2 3" xfId="473"/>
    <cellStyle name="Standaard 103 2 3 2" xfId="474"/>
    <cellStyle name="Standaard 104" xfId="475"/>
    <cellStyle name="Standaard 104 2" xfId="476"/>
    <cellStyle name="Standaard 104 3" xfId="477"/>
    <cellStyle name="Standaard 104 3 2" xfId="478"/>
    <cellStyle name="Standaard 105" xfId="479"/>
    <cellStyle name="Standaard 105 2" xfId="480"/>
    <cellStyle name="Standaard 105 3" xfId="481"/>
    <cellStyle name="Standaard 106" xfId="482"/>
    <cellStyle name="Standaard 107" xfId="483"/>
    <cellStyle name="Standaard 107 2" xfId="484"/>
    <cellStyle name="Standaard 107 2 2" xfId="485"/>
    <cellStyle name="Standaard 107 3" xfId="486"/>
    <cellStyle name="Standaard 108" xfId="487"/>
    <cellStyle name="Standaard 109" xfId="488"/>
    <cellStyle name="Standaard 109 2" xfId="489"/>
    <cellStyle name="Standaard 109 2 2" xfId="490"/>
    <cellStyle name="Standaard 109 3" xfId="491"/>
    <cellStyle name="Standaard 11" xfId="492"/>
    <cellStyle name="Standaard 11 10" xfId="493"/>
    <cellStyle name="Standaard 11 11" xfId="494"/>
    <cellStyle name="Standaard 11 12" xfId="495"/>
    <cellStyle name="Standaard 11 13" xfId="496"/>
    <cellStyle name="Standaard 11 14" xfId="497"/>
    <cellStyle name="Standaard 11 15" xfId="498"/>
    <cellStyle name="Standaard 11 16" xfId="499"/>
    <cellStyle name="Standaard 11 17" xfId="500"/>
    <cellStyle name="Standaard 11 18" xfId="501"/>
    <cellStyle name="Standaard 11 19" xfId="502"/>
    <cellStyle name="Standaard 11 2" xfId="503"/>
    <cellStyle name="Standaard 11 2 2" xfId="504"/>
    <cellStyle name="Standaard 11 20" xfId="505"/>
    <cellStyle name="Standaard 11 21" xfId="506"/>
    <cellStyle name="Standaard 11 22" xfId="507"/>
    <cellStyle name="Standaard 11 23" xfId="508"/>
    <cellStyle name="Standaard 11 24" xfId="509"/>
    <cellStyle name="Standaard 11 25" xfId="510"/>
    <cellStyle name="Standaard 11 26" xfId="511"/>
    <cellStyle name="Standaard 11 27" xfId="512"/>
    <cellStyle name="Standaard 11 28" xfId="513"/>
    <cellStyle name="Standaard 11 29" xfId="514"/>
    <cellStyle name="Standaard 11 3" xfId="515"/>
    <cellStyle name="Standaard 11 30" xfId="516"/>
    <cellStyle name="Standaard 11 31" xfId="517"/>
    <cellStyle name="Standaard 11 32" xfId="518"/>
    <cellStyle name="Standaard 11 33" xfId="519"/>
    <cellStyle name="Standaard 11 34" xfId="520"/>
    <cellStyle name="Standaard 11 35" xfId="521"/>
    <cellStyle name="Standaard 11 36" xfId="522"/>
    <cellStyle name="Standaard 11 37" xfId="523"/>
    <cellStyle name="Standaard 11 38" xfId="524"/>
    <cellStyle name="Standaard 11 39" xfId="525"/>
    <cellStyle name="Standaard 11 4" xfId="526"/>
    <cellStyle name="Standaard 11 40" xfId="527"/>
    <cellStyle name="Standaard 11 41" xfId="528"/>
    <cellStyle name="Standaard 11 42" xfId="529"/>
    <cellStyle name="Standaard 11 43" xfId="530"/>
    <cellStyle name="Standaard 11 44" xfId="531"/>
    <cellStyle name="Standaard 11 45" xfId="532"/>
    <cellStyle name="Standaard 11 46" xfId="533"/>
    <cellStyle name="Standaard 11 47" xfId="534"/>
    <cellStyle name="Standaard 11 48" xfId="535"/>
    <cellStyle name="Standaard 11 49" xfId="536"/>
    <cellStyle name="Standaard 11 5" xfId="537"/>
    <cellStyle name="Standaard 11 50" xfId="538"/>
    <cellStyle name="Standaard 11 51" xfId="539"/>
    <cellStyle name="Standaard 11 52" xfId="540"/>
    <cellStyle name="Standaard 11 53" xfId="541"/>
    <cellStyle name="Standaard 11 54" xfId="542"/>
    <cellStyle name="Standaard 11 55" xfId="543"/>
    <cellStyle name="Standaard 11 56" xfId="544"/>
    <cellStyle name="Standaard 11 57" xfId="545"/>
    <cellStyle name="Standaard 11 58" xfId="546"/>
    <cellStyle name="Standaard 11 59" xfId="547"/>
    <cellStyle name="Standaard 11 6" xfId="548"/>
    <cellStyle name="Standaard 11 60" xfId="549"/>
    <cellStyle name="Standaard 11 61" xfId="550"/>
    <cellStyle name="Standaard 11 62" xfId="551"/>
    <cellStyle name="Standaard 11 7" xfId="552"/>
    <cellStyle name="Standaard 11 8" xfId="553"/>
    <cellStyle name="Standaard 11 9" xfId="554"/>
    <cellStyle name="Standaard 110" xfId="555"/>
    <cellStyle name="Standaard 110 2" xfId="556"/>
    <cellStyle name="Standaard 110 2 2" xfId="557"/>
    <cellStyle name="Standaard 110 3" xfId="558"/>
    <cellStyle name="Standaard 111" xfId="559"/>
    <cellStyle name="Standaard 111 2" xfId="560"/>
    <cellStyle name="Standaard 111 2 2" xfId="561"/>
    <cellStyle name="Standaard 111 3" xfId="562"/>
    <cellStyle name="Standaard 112" xfId="563"/>
    <cellStyle name="Standaard 112 2" xfId="564"/>
    <cellStyle name="Standaard 112 2 2" xfId="565"/>
    <cellStyle name="Standaard 112 3" xfId="566"/>
    <cellStyle name="Standaard 113" xfId="567"/>
    <cellStyle name="Standaard 113 2" xfId="568"/>
    <cellStyle name="Standaard 113 2 2" xfId="569"/>
    <cellStyle name="Standaard 113 2 3" xfId="570"/>
    <cellStyle name="Standaard 113 2 4" xfId="571"/>
    <cellStyle name="Standaard 113 3" xfId="572"/>
    <cellStyle name="Standaard 113 4" xfId="573"/>
    <cellStyle name="Standaard 113 4 2" xfId="574"/>
    <cellStyle name="Standaard 114" xfId="575"/>
    <cellStyle name="Standaard 114 2" xfId="576"/>
    <cellStyle name="Standaard 114 2 2" xfId="577"/>
    <cellStyle name="Standaard 114 3" xfId="578"/>
    <cellStyle name="Standaard 115" xfId="579"/>
    <cellStyle name="Standaard 115 2" xfId="580"/>
    <cellStyle name="Standaard 115 3" xfId="581"/>
    <cellStyle name="Standaard 115 4" xfId="582"/>
    <cellStyle name="Standaard 116" xfId="583"/>
    <cellStyle name="Standaard 116 2" xfId="584"/>
    <cellStyle name="Standaard 116 3" xfId="585"/>
    <cellStyle name="Standaard 116 4" xfId="586"/>
    <cellStyle name="Standaard 116 5" xfId="587"/>
    <cellStyle name="Standaard 12" xfId="588"/>
    <cellStyle name="Standaard 12 2" xfId="589"/>
    <cellStyle name="Standaard 12 3" xfId="590"/>
    <cellStyle name="Standaard 12 4" xfId="591"/>
    <cellStyle name="Standaard 12 5" xfId="592"/>
    <cellStyle name="Standaard 12 6" xfId="593"/>
    <cellStyle name="Standaard 12 7" xfId="594"/>
    <cellStyle name="Standaard 12 8" xfId="595"/>
    <cellStyle name="Standaard 12 9" xfId="596"/>
    <cellStyle name="Standaard 13" xfId="597"/>
    <cellStyle name="Standaard 13 10" xfId="598"/>
    <cellStyle name="Standaard 13 11" xfId="599"/>
    <cellStyle name="Standaard 13 12" xfId="600"/>
    <cellStyle name="Standaard 13 13" xfId="601"/>
    <cellStyle name="Standaard 13 14" xfId="602"/>
    <cellStyle name="Standaard 13 15" xfId="603"/>
    <cellStyle name="Standaard 13 16" xfId="604"/>
    <cellStyle name="Standaard 13 17" xfId="605"/>
    <cellStyle name="Standaard 13 18" xfId="606"/>
    <cellStyle name="Standaard 13 19" xfId="607"/>
    <cellStyle name="Standaard 13 2" xfId="608"/>
    <cellStyle name="Standaard 13 2 2" xfId="609"/>
    <cellStyle name="Standaard 13 20" xfId="610"/>
    <cellStyle name="Standaard 13 21" xfId="611"/>
    <cellStyle name="Standaard 13 22" xfId="612"/>
    <cellStyle name="Standaard 13 23" xfId="613"/>
    <cellStyle name="Standaard 13 24" xfId="614"/>
    <cellStyle name="Standaard 13 25" xfId="615"/>
    <cellStyle name="Standaard 13 26" xfId="616"/>
    <cellStyle name="Standaard 13 27" xfId="617"/>
    <cellStyle name="Standaard 13 28" xfId="618"/>
    <cellStyle name="Standaard 13 29" xfId="619"/>
    <cellStyle name="Standaard 13 3" xfId="620"/>
    <cellStyle name="Standaard 13 30" xfId="621"/>
    <cellStyle name="Standaard 13 31" xfId="622"/>
    <cellStyle name="Standaard 13 32" xfId="623"/>
    <cellStyle name="Standaard 13 33" xfId="624"/>
    <cellStyle name="Standaard 13 34" xfId="625"/>
    <cellStyle name="Standaard 13 35" xfId="626"/>
    <cellStyle name="Standaard 13 36" xfId="627"/>
    <cellStyle name="Standaard 13 37" xfId="628"/>
    <cellStyle name="Standaard 13 38" xfId="629"/>
    <cellStyle name="Standaard 13 39" xfId="630"/>
    <cellStyle name="Standaard 13 4" xfId="631"/>
    <cellStyle name="Standaard 13 40" xfId="632"/>
    <cellStyle name="Standaard 13 41" xfId="633"/>
    <cellStyle name="Standaard 13 42" xfId="634"/>
    <cellStyle name="Standaard 13 43" xfId="635"/>
    <cellStyle name="Standaard 13 44" xfId="636"/>
    <cellStyle name="Standaard 13 45" xfId="637"/>
    <cellStyle name="Standaard 13 46" xfId="638"/>
    <cellStyle name="Standaard 13 47" xfId="639"/>
    <cellStyle name="Standaard 13 48" xfId="640"/>
    <cellStyle name="Standaard 13 49" xfId="641"/>
    <cellStyle name="Standaard 13 5" xfId="642"/>
    <cellStyle name="Standaard 13 50" xfId="643"/>
    <cellStyle name="Standaard 13 51" xfId="644"/>
    <cellStyle name="Standaard 13 52" xfId="645"/>
    <cellStyle name="Standaard 13 53" xfId="646"/>
    <cellStyle name="Standaard 13 54" xfId="647"/>
    <cellStyle name="Standaard 13 55" xfId="648"/>
    <cellStyle name="Standaard 13 56" xfId="649"/>
    <cellStyle name="Standaard 13 57" xfId="650"/>
    <cellStyle name="Standaard 13 58" xfId="651"/>
    <cellStyle name="Standaard 13 59" xfId="652"/>
    <cellStyle name="Standaard 13 6" xfId="653"/>
    <cellStyle name="Standaard 13 60" xfId="654"/>
    <cellStyle name="Standaard 13 61" xfId="655"/>
    <cellStyle name="Standaard 13 62" xfId="656"/>
    <cellStyle name="Standaard 13 7" xfId="657"/>
    <cellStyle name="Standaard 13 8" xfId="658"/>
    <cellStyle name="Standaard 13 9" xfId="659"/>
    <cellStyle name="Standaard 14" xfId="660"/>
    <cellStyle name="Standaard 14 2" xfId="661"/>
    <cellStyle name="Standaard 14 3" xfId="662"/>
    <cellStyle name="Standaard 14 4" xfId="663"/>
    <cellStyle name="Standaard 14 5" xfId="664"/>
    <cellStyle name="Standaard 14 6" xfId="665"/>
    <cellStyle name="Standaard 14 7" xfId="666"/>
    <cellStyle name="Standaard 14 8" xfId="667"/>
    <cellStyle name="Standaard 14 9" xfId="668"/>
    <cellStyle name="Standaard 14 9 2" xfId="669"/>
    <cellStyle name="Standaard 15" xfId="670"/>
    <cellStyle name="Standaard 15 2" xfId="671"/>
    <cellStyle name="Standaard 15 3" xfId="672"/>
    <cellStyle name="Standaard 15 4" xfId="673"/>
    <cellStyle name="Standaard 15 5" xfId="674"/>
    <cellStyle name="Standaard 15 6" xfId="675"/>
    <cellStyle name="Standaard 15 7" xfId="676"/>
    <cellStyle name="Standaard 15 8" xfId="677"/>
    <cellStyle name="Standaard 15 9" xfId="678"/>
    <cellStyle name="Standaard 16" xfId="679"/>
    <cellStyle name="Standaard 16 2" xfId="680"/>
    <cellStyle name="Standaard 17" xfId="681"/>
    <cellStyle name="Standaard 17 2" xfId="682"/>
    <cellStyle name="Standaard 17 2 2" xfId="683"/>
    <cellStyle name="Standaard 17 3" xfId="684"/>
    <cellStyle name="Standaard 18" xfId="685"/>
    <cellStyle name="Standaard 18 2" xfId="686"/>
    <cellStyle name="Standaard 19" xfId="687"/>
    <cellStyle name="Standaard 19 2" xfId="688"/>
    <cellStyle name="Standaard 2" xfId="689"/>
    <cellStyle name="Standaard 2 10" xfId="690"/>
    <cellStyle name="Standaard 2 11" xfId="691"/>
    <cellStyle name="Standaard 2 12" xfId="692"/>
    <cellStyle name="Standaard 2 12 2" xfId="693"/>
    <cellStyle name="Standaard 2 2" xfId="694"/>
    <cellStyle name="Standaard 2 2 2" xfId="695"/>
    <cellStyle name="Standaard 2 3" xfId="696"/>
    <cellStyle name="Standaard 2 4" xfId="697"/>
    <cellStyle name="Standaard 2 5" xfId="698"/>
    <cellStyle name="Standaard 2 6" xfId="699"/>
    <cellStyle name="Standaard 2 7" xfId="700"/>
    <cellStyle name="Standaard 2 7 2" xfId="701"/>
    <cellStyle name="Standaard 2 7 2 2" xfId="702"/>
    <cellStyle name="Standaard 2 7 2 3" xfId="703"/>
    <cellStyle name="Standaard 2 7 2 3 2" xfId="704"/>
    <cellStyle name="Standaard 2 7 3" xfId="705"/>
    <cellStyle name="Standaard 2 7 4" xfId="706"/>
    <cellStyle name="Standaard 2 7 4 2" xfId="707"/>
    <cellStyle name="Standaard 2 7 5" xfId="708"/>
    <cellStyle name="Standaard 2 7 5 2" xfId="709"/>
    <cellStyle name="Standaard 2 8" xfId="710"/>
    <cellStyle name="Standaard 2 9" xfId="711"/>
    <cellStyle name="Standaard 20" xfId="712"/>
    <cellStyle name="Standaard 20 2" xfId="713"/>
    <cellStyle name="Standaard 21" xfId="714"/>
    <cellStyle name="Standaard 22" xfId="715"/>
    <cellStyle name="Standaard 22 2" xfId="716"/>
    <cellStyle name="Standaard 23" xfId="717"/>
    <cellStyle name="Standaard 24" xfId="718"/>
    <cellStyle name="Standaard 25" xfId="719"/>
    <cellStyle name="Standaard 26" xfId="720"/>
    <cellStyle name="Standaard 27" xfId="721"/>
    <cellStyle name="Standaard 27 2" xfId="722"/>
    <cellStyle name="Standaard 28" xfId="723"/>
    <cellStyle name="Standaard 28 10" xfId="724"/>
    <cellStyle name="Standaard 28 11" xfId="725"/>
    <cellStyle name="Standaard 28 12" xfId="726"/>
    <cellStyle name="Standaard 28 13" xfId="727"/>
    <cellStyle name="Standaard 28 14" xfId="728"/>
    <cellStyle name="Standaard 28 15" xfId="729"/>
    <cellStyle name="Standaard 28 16" xfId="730"/>
    <cellStyle name="Standaard 28 17" xfId="731"/>
    <cellStyle name="Standaard 28 18" xfId="732"/>
    <cellStyle name="Standaard 28 19" xfId="733"/>
    <cellStyle name="Standaard 28 2" xfId="734"/>
    <cellStyle name="Standaard 28 20" xfId="735"/>
    <cellStyle name="Standaard 28 21" xfId="736"/>
    <cellStyle name="Standaard 28 22" xfId="737"/>
    <cellStyle name="Standaard 28 23" xfId="738"/>
    <cellStyle name="Standaard 28 24" xfId="739"/>
    <cellStyle name="Standaard 28 25" xfId="740"/>
    <cellStyle name="Standaard 28 26" xfId="741"/>
    <cellStyle name="Standaard 28 27" xfId="742"/>
    <cellStyle name="Standaard 28 28" xfId="743"/>
    <cellStyle name="Standaard 28 29" xfId="744"/>
    <cellStyle name="Standaard 28 3" xfId="745"/>
    <cellStyle name="Standaard 28 30" xfId="746"/>
    <cellStyle name="Standaard 28 31" xfId="747"/>
    <cellStyle name="Standaard 28 32" xfId="748"/>
    <cellStyle name="Standaard 28 33" xfId="749"/>
    <cellStyle name="Standaard 28 34" xfId="750"/>
    <cellStyle name="Standaard 28 35" xfId="751"/>
    <cellStyle name="Standaard 28 36" xfId="752"/>
    <cellStyle name="Standaard 28 37" xfId="753"/>
    <cellStyle name="Standaard 28 38" xfId="754"/>
    <cellStyle name="Standaard 28 39" xfId="755"/>
    <cellStyle name="Standaard 28 4" xfId="756"/>
    <cellStyle name="Standaard 28 40" xfId="757"/>
    <cellStyle name="Standaard 28 41" xfId="758"/>
    <cellStyle name="Standaard 28 42" xfId="759"/>
    <cellStyle name="Standaard 28 43" xfId="760"/>
    <cellStyle name="Standaard 28 44" xfId="761"/>
    <cellStyle name="Standaard 28 45" xfId="762"/>
    <cellStyle name="Standaard 28 46" xfId="763"/>
    <cellStyle name="Standaard 28 47" xfId="764"/>
    <cellStyle name="Standaard 28 48" xfId="765"/>
    <cellStyle name="Standaard 28 49" xfId="766"/>
    <cellStyle name="Standaard 28 5" xfId="767"/>
    <cellStyle name="Standaard 28 50" xfId="768"/>
    <cellStyle name="Standaard 28 51" xfId="769"/>
    <cellStyle name="Standaard 28 52" xfId="770"/>
    <cellStyle name="Standaard 28 53" xfId="771"/>
    <cellStyle name="Standaard 28 54" xfId="772"/>
    <cellStyle name="Standaard 28 55" xfId="773"/>
    <cellStyle name="Standaard 28 56" xfId="774"/>
    <cellStyle name="Standaard 28 57" xfId="775"/>
    <cellStyle name="Standaard 28 58" xfId="776"/>
    <cellStyle name="Standaard 28 59" xfId="777"/>
    <cellStyle name="Standaard 28 6" xfId="778"/>
    <cellStyle name="Standaard 28 60" xfId="779"/>
    <cellStyle name="Standaard 28 61" xfId="780"/>
    <cellStyle name="Standaard 28 62" xfId="781"/>
    <cellStyle name="Standaard 28 7" xfId="782"/>
    <cellStyle name="Standaard 28 8" xfId="783"/>
    <cellStyle name="Standaard 28 9" xfId="784"/>
    <cellStyle name="Standaard 29" xfId="785"/>
    <cellStyle name="Standaard 29 2" xfId="786"/>
    <cellStyle name="Standaard 3" xfId="787"/>
    <cellStyle name="Standaard 3 10" xfId="788"/>
    <cellStyle name="Standaard 3 11" xfId="789"/>
    <cellStyle name="Standaard 3 12" xfId="790"/>
    <cellStyle name="Standaard 3 13" xfId="791"/>
    <cellStyle name="Standaard 3 14" xfId="792"/>
    <cellStyle name="Standaard 3 15" xfId="793"/>
    <cellStyle name="Standaard 3 16" xfId="794"/>
    <cellStyle name="Standaard 3 17" xfId="795"/>
    <cellStyle name="Standaard 3 18" xfId="796"/>
    <cellStyle name="Standaard 3 19" xfId="797"/>
    <cellStyle name="Standaard 3 2" xfId="798"/>
    <cellStyle name="Standaard 3 2 2" xfId="799"/>
    <cellStyle name="Standaard 3 2 3" xfId="800"/>
    <cellStyle name="Standaard 3 20" xfId="801"/>
    <cellStyle name="Standaard 3 21" xfId="802"/>
    <cellStyle name="Standaard 3 22" xfId="803"/>
    <cellStyle name="Standaard 3 23" xfId="804"/>
    <cellStyle name="Standaard 3 24" xfId="805"/>
    <cellStyle name="Standaard 3 25" xfId="806"/>
    <cellStyle name="Standaard 3 26" xfId="807"/>
    <cellStyle name="Standaard 3 27" xfId="808"/>
    <cellStyle name="Standaard 3 28" xfId="809"/>
    <cellStyle name="Standaard 3 29" xfId="810"/>
    <cellStyle name="Standaard 3 3" xfId="811"/>
    <cellStyle name="Standaard 3 3 2" xfId="812"/>
    <cellStyle name="Standaard 3 30" xfId="813"/>
    <cellStyle name="Standaard 3 31" xfId="814"/>
    <cellStyle name="Standaard 3 32" xfId="815"/>
    <cellStyle name="Standaard 3 33" xfId="816"/>
    <cellStyle name="Standaard 3 34" xfId="817"/>
    <cellStyle name="Standaard 3 35" xfId="818"/>
    <cellStyle name="Standaard 3 36" xfId="819"/>
    <cellStyle name="Standaard 3 37" xfId="820"/>
    <cellStyle name="Standaard 3 38" xfId="821"/>
    <cellStyle name="Standaard 3 39" xfId="822"/>
    <cellStyle name="Standaard 3 4" xfId="823"/>
    <cellStyle name="Standaard 3 40" xfId="824"/>
    <cellStyle name="Standaard 3 41" xfId="825"/>
    <cellStyle name="Standaard 3 42" xfId="826"/>
    <cellStyle name="Standaard 3 43" xfId="827"/>
    <cellStyle name="Standaard 3 44" xfId="828"/>
    <cellStyle name="Standaard 3 45" xfId="829"/>
    <cellStyle name="Standaard 3 46" xfId="830"/>
    <cellStyle name="Standaard 3 47" xfId="831"/>
    <cellStyle name="Standaard 3 48" xfId="832"/>
    <cellStyle name="Standaard 3 49" xfId="833"/>
    <cellStyle name="Standaard 3 5" xfId="834"/>
    <cellStyle name="Standaard 3 50" xfId="835"/>
    <cellStyle name="Standaard 3 51" xfId="836"/>
    <cellStyle name="Standaard 3 52" xfId="837"/>
    <cellStyle name="Standaard 3 53" xfId="838"/>
    <cellStyle name="Standaard 3 54" xfId="839"/>
    <cellStyle name="Standaard 3 55" xfId="840"/>
    <cellStyle name="Standaard 3 56" xfId="841"/>
    <cellStyle name="Standaard 3 57" xfId="842"/>
    <cellStyle name="Standaard 3 57 2" xfId="843"/>
    <cellStyle name="Standaard 3 57 2 2" xfId="844"/>
    <cellStyle name="Standaard 3 57 2 3" xfId="845"/>
    <cellStyle name="Standaard 3 57 2 3 2" xfId="846"/>
    <cellStyle name="Standaard 3 57 3" xfId="847"/>
    <cellStyle name="Standaard 3 57 4" xfId="848"/>
    <cellStyle name="Standaard 3 57 5" xfId="849"/>
    <cellStyle name="Standaard 3 57 5 2" xfId="850"/>
    <cellStyle name="Standaard 3 57 6" xfId="851"/>
    <cellStyle name="Standaard 3 57 6 2" xfId="852"/>
    <cellStyle name="Standaard 3 58" xfId="853"/>
    <cellStyle name="Standaard 3 58 2" xfId="854"/>
    <cellStyle name="Standaard 3 58 3" xfId="855"/>
    <cellStyle name="Standaard 3 59" xfId="856"/>
    <cellStyle name="Standaard 3 59 2" xfId="857"/>
    <cellStyle name="Standaard 3 59 3" xfId="858"/>
    <cellStyle name="Standaard 3 59 4" xfId="859"/>
    <cellStyle name="Standaard 3 59 4 2" xfId="860"/>
    <cellStyle name="Standaard 3 59 5" xfId="861"/>
    <cellStyle name="Standaard 3 59 5 2" xfId="862"/>
    <cellStyle name="Standaard 3 6" xfId="863"/>
    <cellStyle name="Standaard 3 60" xfId="864"/>
    <cellStyle name="Standaard 3 60 2" xfId="865"/>
    <cellStyle name="Standaard 3 60 3" xfId="866"/>
    <cellStyle name="Standaard 3 60 4" xfId="867"/>
    <cellStyle name="Standaard 3 60 4 2" xfId="868"/>
    <cellStyle name="Standaard 3 61" xfId="869"/>
    <cellStyle name="Standaard 3 62" xfId="870"/>
    <cellStyle name="Standaard 3 63" xfId="871"/>
    <cellStyle name="Standaard 3 63 2" xfId="872"/>
    <cellStyle name="Standaard 3 7" xfId="873"/>
    <cellStyle name="Standaard 3 8" xfId="874"/>
    <cellStyle name="Standaard 3 9" xfId="875"/>
    <cellStyle name="Standaard 30" xfId="876"/>
    <cellStyle name="Standaard 30 2" xfId="877"/>
    <cellStyle name="Standaard 31" xfId="878"/>
    <cellStyle name="Standaard 31 10" xfId="879"/>
    <cellStyle name="Standaard 31 11" xfId="880"/>
    <cellStyle name="Standaard 31 12" xfId="881"/>
    <cellStyle name="Standaard 31 13" xfId="882"/>
    <cellStyle name="Standaard 31 14" xfId="883"/>
    <cellStyle name="Standaard 31 15" xfId="884"/>
    <cellStyle name="Standaard 31 16" xfId="885"/>
    <cellStyle name="Standaard 31 17" xfId="886"/>
    <cellStyle name="Standaard 31 18" xfId="887"/>
    <cellStyle name="Standaard 31 19" xfId="888"/>
    <cellStyle name="Standaard 31 2" xfId="889"/>
    <cellStyle name="Standaard 31 20" xfId="890"/>
    <cellStyle name="Standaard 31 21" xfId="891"/>
    <cellStyle name="Standaard 31 22" xfId="892"/>
    <cellStyle name="Standaard 31 23" xfId="893"/>
    <cellStyle name="Standaard 31 24" xfId="894"/>
    <cellStyle name="Standaard 31 25" xfId="895"/>
    <cellStyle name="Standaard 31 26" xfId="896"/>
    <cellStyle name="Standaard 31 27" xfId="897"/>
    <cellStyle name="Standaard 31 28" xfId="898"/>
    <cellStyle name="Standaard 31 29" xfId="899"/>
    <cellStyle name="Standaard 31 3" xfId="900"/>
    <cellStyle name="Standaard 31 30" xfId="901"/>
    <cellStyle name="Standaard 31 31" xfId="902"/>
    <cellStyle name="Standaard 31 32" xfId="903"/>
    <cellStyle name="Standaard 31 33" xfId="904"/>
    <cellStyle name="Standaard 31 34" xfId="905"/>
    <cellStyle name="Standaard 31 35" xfId="906"/>
    <cellStyle name="Standaard 31 36" xfId="907"/>
    <cellStyle name="Standaard 31 37" xfId="908"/>
    <cellStyle name="Standaard 31 38" xfId="909"/>
    <cellStyle name="Standaard 31 39" xfId="910"/>
    <cellStyle name="Standaard 31 4" xfId="911"/>
    <cellStyle name="Standaard 31 40" xfId="912"/>
    <cellStyle name="Standaard 31 41" xfId="913"/>
    <cellStyle name="Standaard 31 42" xfId="914"/>
    <cellStyle name="Standaard 31 43" xfId="915"/>
    <cellStyle name="Standaard 31 44" xfId="916"/>
    <cellStyle name="Standaard 31 45" xfId="917"/>
    <cellStyle name="Standaard 31 46" xfId="918"/>
    <cellStyle name="Standaard 31 47" xfId="919"/>
    <cellStyle name="Standaard 31 48" xfId="920"/>
    <cellStyle name="Standaard 31 49" xfId="921"/>
    <cellStyle name="Standaard 31 5" xfId="922"/>
    <cellStyle name="Standaard 31 50" xfId="923"/>
    <cellStyle name="Standaard 31 51" xfId="924"/>
    <cellStyle name="Standaard 31 52" xfId="925"/>
    <cellStyle name="Standaard 31 53" xfId="926"/>
    <cellStyle name="Standaard 31 54" xfId="927"/>
    <cellStyle name="Standaard 31 55" xfId="928"/>
    <cellStyle name="Standaard 31 56" xfId="929"/>
    <cellStyle name="Standaard 31 57" xfId="930"/>
    <cellStyle name="Standaard 31 58" xfId="931"/>
    <cellStyle name="Standaard 31 59" xfId="932"/>
    <cellStyle name="Standaard 31 6" xfId="933"/>
    <cellStyle name="Standaard 31 60" xfId="934"/>
    <cellStyle name="Standaard 31 61" xfId="935"/>
    <cellStyle name="Standaard 31 62" xfId="936"/>
    <cellStyle name="Standaard 31 7" xfId="937"/>
    <cellStyle name="Standaard 31 8" xfId="938"/>
    <cellStyle name="Standaard 31 9" xfId="939"/>
    <cellStyle name="Standaard 32" xfId="940"/>
    <cellStyle name="Standaard 32 2" xfId="941"/>
    <cellStyle name="Standaard 33" xfId="942"/>
    <cellStyle name="Standaard 33 10" xfId="943"/>
    <cellStyle name="Standaard 33 11" xfId="944"/>
    <cellStyle name="Standaard 33 12" xfId="945"/>
    <cellStyle name="Standaard 33 13" xfId="946"/>
    <cellStyle name="Standaard 33 14" xfId="947"/>
    <cellStyle name="Standaard 33 15" xfId="948"/>
    <cellStyle name="Standaard 33 16" xfId="949"/>
    <cellStyle name="Standaard 33 17" xfId="950"/>
    <cellStyle name="Standaard 33 18" xfId="951"/>
    <cellStyle name="Standaard 33 19" xfId="952"/>
    <cellStyle name="Standaard 33 2" xfId="953"/>
    <cellStyle name="Standaard 33 20" xfId="954"/>
    <cellStyle name="Standaard 33 21" xfId="955"/>
    <cellStyle name="Standaard 33 22" xfId="956"/>
    <cellStyle name="Standaard 33 23" xfId="957"/>
    <cellStyle name="Standaard 33 24" xfId="958"/>
    <cellStyle name="Standaard 33 25" xfId="959"/>
    <cellStyle name="Standaard 33 26" xfId="960"/>
    <cellStyle name="Standaard 33 27" xfId="961"/>
    <cellStyle name="Standaard 33 28" xfId="962"/>
    <cellStyle name="Standaard 33 29" xfId="963"/>
    <cellStyle name="Standaard 33 3" xfId="964"/>
    <cellStyle name="Standaard 33 30" xfId="965"/>
    <cellStyle name="Standaard 33 31" xfId="966"/>
    <cellStyle name="Standaard 33 32" xfId="967"/>
    <cellStyle name="Standaard 33 33" xfId="968"/>
    <cellStyle name="Standaard 33 34" xfId="969"/>
    <cellStyle name="Standaard 33 35" xfId="970"/>
    <cellStyle name="Standaard 33 36" xfId="971"/>
    <cellStyle name="Standaard 33 37" xfId="972"/>
    <cellStyle name="Standaard 33 38" xfId="973"/>
    <cellStyle name="Standaard 33 39" xfId="974"/>
    <cellStyle name="Standaard 33 4" xfId="975"/>
    <cellStyle name="Standaard 33 40" xfId="976"/>
    <cellStyle name="Standaard 33 41" xfId="977"/>
    <cellStyle name="Standaard 33 42" xfId="978"/>
    <cellStyle name="Standaard 33 43" xfId="979"/>
    <cellStyle name="Standaard 33 44" xfId="980"/>
    <cellStyle name="Standaard 33 45" xfId="981"/>
    <cellStyle name="Standaard 33 46" xfId="982"/>
    <cellStyle name="Standaard 33 47" xfId="983"/>
    <cellStyle name="Standaard 33 48" xfId="984"/>
    <cellStyle name="Standaard 33 49" xfId="985"/>
    <cellStyle name="Standaard 33 5" xfId="986"/>
    <cellStyle name="Standaard 33 50" xfId="987"/>
    <cellStyle name="Standaard 33 51" xfId="988"/>
    <cellStyle name="Standaard 33 52" xfId="989"/>
    <cellStyle name="Standaard 33 53" xfId="990"/>
    <cellStyle name="Standaard 33 54" xfId="991"/>
    <cellStyle name="Standaard 33 55" xfId="992"/>
    <cellStyle name="Standaard 33 56" xfId="993"/>
    <cellStyle name="Standaard 33 57" xfId="994"/>
    <cellStyle name="Standaard 33 58" xfId="995"/>
    <cellStyle name="Standaard 33 59" xfId="996"/>
    <cellStyle name="Standaard 33 6" xfId="997"/>
    <cellStyle name="Standaard 33 60" xfId="998"/>
    <cellStyle name="Standaard 33 61" xfId="999"/>
    <cellStyle name="Standaard 33 62" xfId="1000"/>
    <cellStyle name="Standaard 33 63" xfId="1001"/>
    <cellStyle name="Standaard 33 64" xfId="1002"/>
    <cellStyle name="Standaard 33 65" xfId="1003"/>
    <cellStyle name="Standaard 33 66" xfId="1004"/>
    <cellStyle name="Standaard 33 67" xfId="1005"/>
    <cellStyle name="Standaard 33 68" xfId="1006"/>
    <cellStyle name="Standaard 33 69" xfId="1007"/>
    <cellStyle name="Standaard 33 7" xfId="1008"/>
    <cellStyle name="Standaard 33 70" xfId="1009"/>
    <cellStyle name="Standaard 33 71" xfId="1010"/>
    <cellStyle name="Standaard 33 72" xfId="1011"/>
    <cellStyle name="Standaard 33 73" xfId="1012"/>
    <cellStyle name="Standaard 33 74" xfId="1013"/>
    <cellStyle name="Standaard 33 75" xfId="1014"/>
    <cellStyle name="Standaard 33 76" xfId="1015"/>
    <cellStyle name="Standaard 33 77" xfId="1016"/>
    <cellStyle name="Standaard 33 78" xfId="1017"/>
    <cellStyle name="Standaard 33 79" xfId="1018"/>
    <cellStyle name="Standaard 33 8" xfId="1019"/>
    <cellStyle name="Standaard 33 80" xfId="1020"/>
    <cellStyle name="Standaard 33 81" xfId="1021"/>
    <cellStyle name="Standaard 33 82" xfId="1022"/>
    <cellStyle name="Standaard 33 83" xfId="1023"/>
    <cellStyle name="Standaard 33 84" xfId="1024"/>
    <cellStyle name="Standaard 33 85" xfId="1025"/>
    <cellStyle name="Standaard 33 86" xfId="1026"/>
    <cellStyle name="Standaard 33 87" xfId="1027"/>
    <cellStyle name="Standaard 33 9" xfId="1028"/>
    <cellStyle name="Standaard 34" xfId="1029"/>
    <cellStyle name="Standaard 34 2" xfId="1030"/>
    <cellStyle name="Standaard 34 3" xfId="1031"/>
    <cellStyle name="Standaard 34 3 2" xfId="1032"/>
    <cellStyle name="Standaard 34 3 3" xfId="1033"/>
    <cellStyle name="Standaard 34 3 3 2" xfId="1034"/>
    <cellStyle name="Standaard 35" xfId="1035"/>
    <cellStyle name="Standaard 35 10" xfId="1036"/>
    <cellStyle name="Standaard 35 11" xfId="1037"/>
    <cellStyle name="Standaard 35 12" xfId="1038"/>
    <cellStyle name="Standaard 35 13" xfId="1039"/>
    <cellStyle name="Standaard 35 14" xfId="1040"/>
    <cellStyle name="Standaard 35 15" xfId="1041"/>
    <cellStyle name="Standaard 35 16" xfId="1042"/>
    <cellStyle name="Standaard 35 17" xfId="1043"/>
    <cellStyle name="Standaard 35 18" xfId="1044"/>
    <cellStyle name="Standaard 35 19" xfId="1045"/>
    <cellStyle name="Standaard 35 2" xfId="1046"/>
    <cellStyle name="Standaard 35 20" xfId="1047"/>
    <cellStyle name="Standaard 35 21" xfId="1048"/>
    <cellStyle name="Standaard 35 22" xfId="1049"/>
    <cellStyle name="Standaard 35 23" xfId="1050"/>
    <cellStyle name="Standaard 35 24" xfId="1051"/>
    <cellStyle name="Standaard 35 25" xfId="1052"/>
    <cellStyle name="Standaard 35 26" xfId="1053"/>
    <cellStyle name="Standaard 35 27" xfId="1054"/>
    <cellStyle name="Standaard 35 28" xfId="1055"/>
    <cellStyle name="Standaard 35 29" xfId="1056"/>
    <cellStyle name="Standaard 35 3" xfId="1057"/>
    <cellStyle name="Standaard 35 30" xfId="1058"/>
    <cellStyle name="Standaard 35 31" xfId="1059"/>
    <cellStyle name="Standaard 35 32" xfId="1060"/>
    <cellStyle name="Standaard 35 33" xfId="1061"/>
    <cellStyle name="Standaard 35 34" xfId="1062"/>
    <cellStyle name="Standaard 35 35" xfId="1063"/>
    <cellStyle name="Standaard 35 36" xfId="1064"/>
    <cellStyle name="Standaard 35 37" xfId="1065"/>
    <cellStyle name="Standaard 35 38" xfId="1066"/>
    <cellStyle name="Standaard 35 39" xfId="1067"/>
    <cellStyle name="Standaard 35 4" xfId="1068"/>
    <cellStyle name="Standaard 35 40" xfId="1069"/>
    <cellStyle name="Standaard 35 41" xfId="1070"/>
    <cellStyle name="Standaard 35 42" xfId="1071"/>
    <cellStyle name="Standaard 35 43" xfId="1072"/>
    <cellStyle name="Standaard 35 44" xfId="1073"/>
    <cellStyle name="Standaard 35 45" xfId="1074"/>
    <cellStyle name="Standaard 35 46" xfId="1075"/>
    <cellStyle name="Standaard 35 47" xfId="1076"/>
    <cellStyle name="Standaard 35 48" xfId="1077"/>
    <cellStyle name="Standaard 35 49" xfId="1078"/>
    <cellStyle name="Standaard 35 5" xfId="1079"/>
    <cellStyle name="Standaard 35 50" xfId="1080"/>
    <cellStyle name="Standaard 35 51" xfId="1081"/>
    <cellStyle name="Standaard 35 52" xfId="1082"/>
    <cellStyle name="Standaard 35 53" xfId="1083"/>
    <cellStyle name="Standaard 35 54" xfId="1084"/>
    <cellStyle name="Standaard 35 55" xfId="1085"/>
    <cellStyle name="Standaard 35 56" xfId="1086"/>
    <cellStyle name="Standaard 35 57" xfId="1087"/>
    <cellStyle name="Standaard 35 58" xfId="1088"/>
    <cellStyle name="Standaard 35 59" xfId="1089"/>
    <cellStyle name="Standaard 35 6" xfId="1090"/>
    <cellStyle name="Standaard 35 60" xfId="1091"/>
    <cellStyle name="Standaard 35 61" xfId="1092"/>
    <cellStyle name="Standaard 35 62" xfId="1093"/>
    <cellStyle name="Standaard 35 63" xfId="1094"/>
    <cellStyle name="Standaard 35 64" xfId="1095"/>
    <cellStyle name="Standaard 35 65" xfId="1096"/>
    <cellStyle name="Standaard 35 66" xfId="1097"/>
    <cellStyle name="Standaard 35 67" xfId="1098"/>
    <cellStyle name="Standaard 35 68" xfId="1099"/>
    <cellStyle name="Standaard 35 69" xfId="1100"/>
    <cellStyle name="Standaard 35 7" xfId="1101"/>
    <cellStyle name="Standaard 35 70" xfId="1102"/>
    <cellStyle name="Standaard 35 71" xfId="1103"/>
    <cellStyle name="Standaard 35 72" xfId="1104"/>
    <cellStyle name="Standaard 35 73" xfId="1105"/>
    <cellStyle name="Standaard 35 74" xfId="1106"/>
    <cellStyle name="Standaard 35 75" xfId="1107"/>
    <cellStyle name="Standaard 35 76" xfId="1108"/>
    <cellStyle name="Standaard 35 77" xfId="1109"/>
    <cellStyle name="Standaard 35 78" xfId="1110"/>
    <cellStyle name="Standaard 35 79" xfId="1111"/>
    <cellStyle name="Standaard 35 8" xfId="1112"/>
    <cellStyle name="Standaard 35 80" xfId="1113"/>
    <cellStyle name="Standaard 35 81" xfId="1114"/>
    <cellStyle name="Standaard 35 82" xfId="1115"/>
    <cellStyle name="Standaard 35 83" xfId="1116"/>
    <cellStyle name="Standaard 35 84" xfId="1117"/>
    <cellStyle name="Standaard 35 85" xfId="1118"/>
    <cellStyle name="Standaard 35 86" xfId="1119"/>
    <cellStyle name="Standaard 35 87" xfId="1120"/>
    <cellStyle name="Standaard 35 9" xfId="1121"/>
    <cellStyle name="Standaard 36" xfId="1122"/>
    <cellStyle name="Standaard 36 2" xfId="1123"/>
    <cellStyle name="Standaard 37" xfId="1124"/>
    <cellStyle name="Standaard 37 10" xfId="1125"/>
    <cellStyle name="Standaard 37 11" xfId="1126"/>
    <cellStyle name="Standaard 37 12" xfId="1127"/>
    <cellStyle name="Standaard 37 13" xfId="1128"/>
    <cellStyle name="Standaard 37 14" xfId="1129"/>
    <cellStyle name="Standaard 37 15" xfId="1130"/>
    <cellStyle name="Standaard 37 16" xfId="1131"/>
    <cellStyle name="Standaard 37 17" xfId="1132"/>
    <cellStyle name="Standaard 37 18" xfId="1133"/>
    <cellStyle name="Standaard 37 19" xfId="1134"/>
    <cellStyle name="Standaard 37 2" xfId="1135"/>
    <cellStyle name="Standaard 37 20" xfId="1136"/>
    <cellStyle name="Standaard 37 21" xfId="1137"/>
    <cellStyle name="Standaard 37 22" xfId="1138"/>
    <cellStyle name="Standaard 37 23" xfId="1139"/>
    <cellStyle name="Standaard 37 24" xfId="1140"/>
    <cellStyle name="Standaard 37 25" xfId="1141"/>
    <cellStyle name="Standaard 37 26" xfId="1142"/>
    <cellStyle name="Standaard 37 27" xfId="1143"/>
    <cellStyle name="Standaard 37 28" xfId="1144"/>
    <cellStyle name="Standaard 37 29" xfId="1145"/>
    <cellStyle name="Standaard 37 3" xfId="1146"/>
    <cellStyle name="Standaard 37 30" xfId="1147"/>
    <cellStyle name="Standaard 37 31" xfId="1148"/>
    <cellStyle name="Standaard 37 32" xfId="1149"/>
    <cellStyle name="Standaard 37 33" xfId="1150"/>
    <cellStyle name="Standaard 37 34" xfId="1151"/>
    <cellStyle name="Standaard 37 35" xfId="1152"/>
    <cellStyle name="Standaard 37 36" xfId="1153"/>
    <cellStyle name="Standaard 37 37" xfId="1154"/>
    <cellStyle name="Standaard 37 38" xfId="1155"/>
    <cellStyle name="Standaard 37 39" xfId="1156"/>
    <cellStyle name="Standaard 37 4" xfId="1157"/>
    <cellStyle name="Standaard 37 40" xfId="1158"/>
    <cellStyle name="Standaard 37 41" xfId="1159"/>
    <cellStyle name="Standaard 37 42" xfId="1160"/>
    <cellStyle name="Standaard 37 43" xfId="1161"/>
    <cellStyle name="Standaard 37 44" xfId="1162"/>
    <cellStyle name="Standaard 37 45" xfId="1163"/>
    <cellStyle name="Standaard 37 46" xfId="1164"/>
    <cellStyle name="Standaard 37 47" xfId="1165"/>
    <cellStyle name="Standaard 37 48" xfId="1166"/>
    <cellStyle name="Standaard 37 49" xfId="1167"/>
    <cellStyle name="Standaard 37 5" xfId="1168"/>
    <cellStyle name="Standaard 37 50" xfId="1169"/>
    <cellStyle name="Standaard 37 51" xfId="1170"/>
    <cellStyle name="Standaard 37 52" xfId="1171"/>
    <cellStyle name="Standaard 37 53" xfId="1172"/>
    <cellStyle name="Standaard 37 54" xfId="1173"/>
    <cellStyle name="Standaard 37 55" xfId="1174"/>
    <cellStyle name="Standaard 37 56" xfId="1175"/>
    <cellStyle name="Standaard 37 57" xfId="1176"/>
    <cellStyle name="Standaard 37 58" xfId="1177"/>
    <cellStyle name="Standaard 37 59" xfId="1178"/>
    <cellStyle name="Standaard 37 6" xfId="1179"/>
    <cellStyle name="Standaard 37 60" xfId="1180"/>
    <cellStyle name="Standaard 37 61" xfId="1181"/>
    <cellStyle name="Standaard 37 62" xfId="1182"/>
    <cellStyle name="Standaard 37 63" xfId="1183"/>
    <cellStyle name="Standaard 37 64" xfId="1184"/>
    <cellStyle name="Standaard 37 65" xfId="1185"/>
    <cellStyle name="Standaard 37 66" xfId="1186"/>
    <cellStyle name="Standaard 37 67" xfId="1187"/>
    <cellStyle name="Standaard 37 68" xfId="1188"/>
    <cellStyle name="Standaard 37 69" xfId="1189"/>
    <cellStyle name="Standaard 37 7" xfId="1190"/>
    <cellStyle name="Standaard 37 70" xfId="1191"/>
    <cellStyle name="Standaard 37 71" xfId="1192"/>
    <cellStyle name="Standaard 37 72" xfId="1193"/>
    <cellStyle name="Standaard 37 73" xfId="1194"/>
    <cellStyle name="Standaard 37 74" xfId="1195"/>
    <cellStyle name="Standaard 37 75" xfId="1196"/>
    <cellStyle name="Standaard 37 76" xfId="1197"/>
    <cellStyle name="Standaard 37 77" xfId="1198"/>
    <cellStyle name="Standaard 37 78" xfId="1199"/>
    <cellStyle name="Standaard 37 79" xfId="1200"/>
    <cellStyle name="Standaard 37 8" xfId="1201"/>
    <cellStyle name="Standaard 37 80" xfId="1202"/>
    <cellStyle name="Standaard 37 81" xfId="1203"/>
    <cellStyle name="Standaard 37 82" xfId="1204"/>
    <cellStyle name="Standaard 37 83" xfId="1205"/>
    <cellStyle name="Standaard 37 84" xfId="1206"/>
    <cellStyle name="Standaard 37 85" xfId="1207"/>
    <cellStyle name="Standaard 37 86" xfId="1208"/>
    <cellStyle name="Standaard 37 87" xfId="1209"/>
    <cellStyle name="Standaard 37 9" xfId="1210"/>
    <cellStyle name="Standaard 38" xfId="1211"/>
    <cellStyle name="Standaard 38 10" xfId="1212"/>
    <cellStyle name="Standaard 38 11" xfId="1213"/>
    <cellStyle name="Standaard 38 12" xfId="1214"/>
    <cellStyle name="Standaard 38 13" xfId="1215"/>
    <cellStyle name="Standaard 38 14" xfId="1216"/>
    <cellStyle name="Standaard 38 15" xfId="1217"/>
    <cellStyle name="Standaard 38 16" xfId="1218"/>
    <cellStyle name="Standaard 38 17" xfId="1219"/>
    <cellStyle name="Standaard 38 18" xfId="1220"/>
    <cellStyle name="Standaard 38 19" xfId="1221"/>
    <cellStyle name="Standaard 38 2" xfId="1222"/>
    <cellStyle name="Standaard 38 20" xfId="1223"/>
    <cellStyle name="Standaard 38 21" xfId="1224"/>
    <cellStyle name="Standaard 38 22" xfId="1225"/>
    <cellStyle name="Standaard 38 23" xfId="1226"/>
    <cellStyle name="Standaard 38 24" xfId="1227"/>
    <cellStyle name="Standaard 38 25" xfId="1228"/>
    <cellStyle name="Standaard 38 26" xfId="1229"/>
    <cellStyle name="Standaard 38 27" xfId="1230"/>
    <cellStyle name="Standaard 38 28" xfId="1231"/>
    <cellStyle name="Standaard 38 29" xfId="1232"/>
    <cellStyle name="Standaard 38 3" xfId="1233"/>
    <cellStyle name="Standaard 38 30" xfId="1234"/>
    <cellStyle name="Standaard 38 31" xfId="1235"/>
    <cellStyle name="Standaard 38 32" xfId="1236"/>
    <cellStyle name="Standaard 38 33" xfId="1237"/>
    <cellStyle name="Standaard 38 34" xfId="1238"/>
    <cellStyle name="Standaard 38 35" xfId="1239"/>
    <cellStyle name="Standaard 38 36" xfId="1240"/>
    <cellStyle name="Standaard 38 37" xfId="1241"/>
    <cellStyle name="Standaard 38 38" xfId="1242"/>
    <cellStyle name="Standaard 38 39" xfId="1243"/>
    <cellStyle name="Standaard 38 4" xfId="1244"/>
    <cellStyle name="Standaard 38 40" xfId="1245"/>
    <cellStyle name="Standaard 38 41" xfId="1246"/>
    <cellStyle name="Standaard 38 42" xfId="1247"/>
    <cellStyle name="Standaard 38 43" xfId="1248"/>
    <cellStyle name="Standaard 38 44" xfId="1249"/>
    <cellStyle name="Standaard 38 45" xfId="1250"/>
    <cellStyle name="Standaard 38 46" xfId="1251"/>
    <cellStyle name="Standaard 38 47" xfId="1252"/>
    <cellStyle name="Standaard 38 48" xfId="1253"/>
    <cellStyle name="Standaard 38 49" xfId="1254"/>
    <cellStyle name="Standaard 38 5" xfId="1255"/>
    <cellStyle name="Standaard 38 50" xfId="1256"/>
    <cellStyle name="Standaard 38 51" xfId="1257"/>
    <cellStyle name="Standaard 38 52" xfId="1258"/>
    <cellStyle name="Standaard 38 53" xfId="1259"/>
    <cellStyle name="Standaard 38 54" xfId="1260"/>
    <cellStyle name="Standaard 38 55" xfId="1261"/>
    <cellStyle name="Standaard 38 56" xfId="1262"/>
    <cellStyle name="Standaard 38 57" xfId="1263"/>
    <cellStyle name="Standaard 38 58" xfId="1264"/>
    <cellStyle name="Standaard 38 59" xfId="1265"/>
    <cellStyle name="Standaard 38 6" xfId="1266"/>
    <cellStyle name="Standaard 38 60" xfId="1267"/>
    <cellStyle name="Standaard 38 61" xfId="1268"/>
    <cellStyle name="Standaard 38 62" xfId="1269"/>
    <cellStyle name="Standaard 38 63" xfId="1270"/>
    <cellStyle name="Standaard 38 64" xfId="1271"/>
    <cellStyle name="Standaard 38 65" xfId="1272"/>
    <cellStyle name="Standaard 38 66" xfId="1273"/>
    <cellStyle name="Standaard 38 67" xfId="1274"/>
    <cellStyle name="Standaard 38 68" xfId="1275"/>
    <cellStyle name="Standaard 38 69" xfId="1276"/>
    <cellStyle name="Standaard 38 7" xfId="1277"/>
    <cellStyle name="Standaard 38 70" xfId="1278"/>
    <cellStyle name="Standaard 38 71" xfId="1279"/>
    <cellStyle name="Standaard 38 72" xfId="1280"/>
    <cellStyle name="Standaard 38 73" xfId="1281"/>
    <cellStyle name="Standaard 38 74" xfId="1282"/>
    <cellStyle name="Standaard 38 75" xfId="1283"/>
    <cellStyle name="Standaard 38 76" xfId="1284"/>
    <cellStyle name="Standaard 38 77" xfId="1285"/>
    <cellStyle name="Standaard 38 78" xfId="1286"/>
    <cellStyle name="Standaard 38 79" xfId="1287"/>
    <cellStyle name="Standaard 38 8" xfId="1288"/>
    <cellStyle name="Standaard 38 80" xfId="1289"/>
    <cellStyle name="Standaard 38 81" xfId="1290"/>
    <cellStyle name="Standaard 38 82" xfId="1291"/>
    <cellStyle name="Standaard 38 83" xfId="1292"/>
    <cellStyle name="Standaard 38 84" xfId="1293"/>
    <cellStyle name="Standaard 38 85" xfId="1294"/>
    <cellStyle name="Standaard 38 86" xfId="1295"/>
    <cellStyle name="Standaard 38 87" xfId="1296"/>
    <cellStyle name="Standaard 38 9" xfId="1297"/>
    <cellStyle name="Standaard 39" xfId="1298"/>
    <cellStyle name="Standaard 39 2" xfId="1299"/>
    <cellStyle name="Standaard 4" xfId="1300"/>
    <cellStyle name="Standaard 4 10" xfId="1301"/>
    <cellStyle name="Standaard 4 11" xfId="1302"/>
    <cellStyle name="Standaard 4 12" xfId="1303"/>
    <cellStyle name="Standaard 4 13" xfId="1304"/>
    <cellStyle name="Standaard 4 14" xfId="1305"/>
    <cellStyle name="Standaard 4 15" xfId="1306"/>
    <cellStyle name="Standaard 4 16" xfId="1307"/>
    <cellStyle name="Standaard 4 17" xfId="1308"/>
    <cellStyle name="Standaard 4 18" xfId="1309"/>
    <cellStyle name="Standaard 4 19" xfId="1310"/>
    <cellStyle name="Standaard 4 2" xfId="1311"/>
    <cellStyle name="Standaard 4 2 2" xfId="1312"/>
    <cellStyle name="Standaard 4 20" xfId="1313"/>
    <cellStyle name="Standaard 4 21" xfId="1314"/>
    <cellStyle name="Standaard 4 22" xfId="1315"/>
    <cellStyle name="Standaard 4 23" xfId="1316"/>
    <cellStyle name="Standaard 4 24" xfId="1317"/>
    <cellStyle name="Standaard 4 25" xfId="1318"/>
    <cellStyle name="Standaard 4 26" xfId="1319"/>
    <cellStyle name="Standaard 4 27" xfId="1320"/>
    <cellStyle name="Standaard 4 28" xfId="1321"/>
    <cellStyle name="Standaard 4 29" xfId="1322"/>
    <cellStyle name="Standaard 4 3" xfId="1323"/>
    <cellStyle name="Standaard 4 30" xfId="1324"/>
    <cellStyle name="Standaard 4 31" xfId="1325"/>
    <cellStyle name="Standaard 4 32" xfId="1326"/>
    <cellStyle name="Standaard 4 33" xfId="1327"/>
    <cellStyle name="Standaard 4 34" xfId="1328"/>
    <cellStyle name="Standaard 4 35" xfId="1329"/>
    <cellStyle name="Standaard 4 36" xfId="1330"/>
    <cellStyle name="Standaard 4 37" xfId="1331"/>
    <cellStyle name="Standaard 4 38" xfId="1332"/>
    <cellStyle name="Standaard 4 39" xfId="1333"/>
    <cellStyle name="Standaard 4 4" xfId="1334"/>
    <cellStyle name="Standaard 4 40" xfId="1335"/>
    <cellStyle name="Standaard 4 41" xfId="1336"/>
    <cellStyle name="Standaard 4 42" xfId="1337"/>
    <cellStyle name="Standaard 4 43" xfId="1338"/>
    <cellStyle name="Standaard 4 44" xfId="1339"/>
    <cellStyle name="Standaard 4 45" xfId="1340"/>
    <cellStyle name="Standaard 4 46" xfId="1341"/>
    <cellStyle name="Standaard 4 47" xfId="1342"/>
    <cellStyle name="Standaard 4 48" xfId="1343"/>
    <cellStyle name="Standaard 4 49" xfId="1344"/>
    <cellStyle name="Standaard 4 5" xfId="1345"/>
    <cellStyle name="Standaard 4 50" xfId="1346"/>
    <cellStyle name="Standaard 4 51" xfId="1347"/>
    <cellStyle name="Standaard 4 52" xfId="1348"/>
    <cellStyle name="Standaard 4 53" xfId="1349"/>
    <cellStyle name="Standaard 4 54" xfId="1350"/>
    <cellStyle name="Standaard 4 55" xfId="1351"/>
    <cellStyle name="Standaard 4 56" xfId="1352"/>
    <cellStyle name="Standaard 4 57" xfId="1353"/>
    <cellStyle name="Standaard 4 58" xfId="1354"/>
    <cellStyle name="Standaard 4 59" xfId="1355"/>
    <cellStyle name="Standaard 4 6" xfId="1356"/>
    <cellStyle name="Standaard 4 60" xfId="1357"/>
    <cellStyle name="Standaard 4 61" xfId="1358"/>
    <cellStyle name="Standaard 4 62" xfId="1359"/>
    <cellStyle name="Standaard 4 63" xfId="1360"/>
    <cellStyle name="Standaard 4 64" xfId="1361"/>
    <cellStyle name="Standaard 4 65" xfId="1362"/>
    <cellStyle name="Standaard 4 66" xfId="1363"/>
    <cellStyle name="Standaard 4 67" xfId="1364"/>
    <cellStyle name="Standaard 4 68" xfId="1365"/>
    <cellStyle name="Standaard 4 69" xfId="1366"/>
    <cellStyle name="Standaard 4 7" xfId="1367"/>
    <cellStyle name="Standaard 4 70" xfId="1368"/>
    <cellStyle name="Standaard 4 71" xfId="1369"/>
    <cellStyle name="Standaard 4 72" xfId="1370"/>
    <cellStyle name="Standaard 4 73" xfId="1371"/>
    <cellStyle name="Standaard 4 74" xfId="1372"/>
    <cellStyle name="Standaard 4 75" xfId="1373"/>
    <cellStyle name="Standaard 4 76" xfId="1374"/>
    <cellStyle name="Standaard 4 77" xfId="1375"/>
    <cellStyle name="Standaard 4 78" xfId="1376"/>
    <cellStyle name="Standaard 4 79" xfId="1377"/>
    <cellStyle name="Standaard 4 8" xfId="1378"/>
    <cellStyle name="Standaard 4 80" xfId="1379"/>
    <cellStyle name="Standaard 4 81" xfId="1380"/>
    <cellStyle name="Standaard 4 82" xfId="1381"/>
    <cellStyle name="Standaard 4 83" xfId="1382"/>
    <cellStyle name="Standaard 4 84" xfId="1383"/>
    <cellStyle name="Standaard 4 85" xfId="1384"/>
    <cellStyle name="Standaard 4 86" xfId="1385"/>
    <cellStyle name="Standaard 4 87" xfId="1386"/>
    <cellStyle name="Standaard 4 9" xfId="1387"/>
    <cellStyle name="Standaard 40" xfId="1388"/>
    <cellStyle name="Standaard 40 10" xfId="1389"/>
    <cellStyle name="Standaard 40 11" xfId="1390"/>
    <cellStyle name="Standaard 40 12" xfId="1391"/>
    <cellStyle name="Standaard 40 13" xfId="1392"/>
    <cellStyle name="Standaard 40 14" xfId="1393"/>
    <cellStyle name="Standaard 40 15" xfId="1394"/>
    <cellStyle name="Standaard 40 16" xfId="1395"/>
    <cellStyle name="Standaard 40 17" xfId="1396"/>
    <cellStyle name="Standaard 40 18" xfId="1397"/>
    <cellStyle name="Standaard 40 19" xfId="1398"/>
    <cellStyle name="Standaard 40 2" xfId="1399"/>
    <cellStyle name="Standaard 40 20" xfId="1400"/>
    <cellStyle name="Standaard 40 21" xfId="1401"/>
    <cellStyle name="Standaard 40 22" xfId="1402"/>
    <cellStyle name="Standaard 40 23" xfId="1403"/>
    <cellStyle name="Standaard 40 24" xfId="1404"/>
    <cellStyle name="Standaard 40 25" xfId="1405"/>
    <cellStyle name="Standaard 40 26" xfId="1406"/>
    <cellStyle name="Standaard 40 27" xfId="1407"/>
    <cellStyle name="Standaard 40 28" xfId="1408"/>
    <cellStyle name="Standaard 40 29" xfId="1409"/>
    <cellStyle name="Standaard 40 3" xfId="1410"/>
    <cellStyle name="Standaard 40 30" xfId="1411"/>
    <cellStyle name="Standaard 40 31" xfId="1412"/>
    <cellStyle name="Standaard 40 32" xfId="1413"/>
    <cellStyle name="Standaard 40 33" xfId="1414"/>
    <cellStyle name="Standaard 40 34" xfId="1415"/>
    <cellStyle name="Standaard 40 35" xfId="1416"/>
    <cellStyle name="Standaard 40 36" xfId="1417"/>
    <cellStyle name="Standaard 40 37" xfId="1418"/>
    <cellStyle name="Standaard 40 38" xfId="1419"/>
    <cellStyle name="Standaard 40 39" xfId="1420"/>
    <cellStyle name="Standaard 40 4" xfId="1421"/>
    <cellStyle name="Standaard 40 40" xfId="1422"/>
    <cellStyle name="Standaard 40 41" xfId="1423"/>
    <cellStyle name="Standaard 40 42" xfId="1424"/>
    <cellStyle name="Standaard 40 43" xfId="1425"/>
    <cellStyle name="Standaard 40 44" xfId="1426"/>
    <cellStyle name="Standaard 40 45" xfId="1427"/>
    <cellStyle name="Standaard 40 46" xfId="1428"/>
    <cellStyle name="Standaard 40 47" xfId="1429"/>
    <cellStyle name="Standaard 40 48" xfId="1430"/>
    <cellStyle name="Standaard 40 49" xfId="1431"/>
    <cellStyle name="Standaard 40 5" xfId="1432"/>
    <cellStyle name="Standaard 40 50" xfId="1433"/>
    <cellStyle name="Standaard 40 51" xfId="1434"/>
    <cellStyle name="Standaard 40 52" xfId="1435"/>
    <cellStyle name="Standaard 40 53" xfId="1436"/>
    <cellStyle name="Standaard 40 54" xfId="1437"/>
    <cellStyle name="Standaard 40 55" xfId="1438"/>
    <cellStyle name="Standaard 40 56" xfId="1439"/>
    <cellStyle name="Standaard 40 57" xfId="1440"/>
    <cellStyle name="Standaard 40 58" xfId="1441"/>
    <cellStyle name="Standaard 40 59" xfId="1442"/>
    <cellStyle name="Standaard 40 6" xfId="1443"/>
    <cellStyle name="Standaard 40 60" xfId="1444"/>
    <cellStyle name="Standaard 40 61" xfId="1445"/>
    <cellStyle name="Standaard 40 62" xfId="1446"/>
    <cellStyle name="Standaard 40 63" xfId="1447"/>
    <cellStyle name="Standaard 40 64" xfId="1448"/>
    <cellStyle name="Standaard 40 65" xfId="1449"/>
    <cellStyle name="Standaard 40 66" xfId="1450"/>
    <cellStyle name="Standaard 40 67" xfId="1451"/>
    <cellStyle name="Standaard 40 68" xfId="1452"/>
    <cellStyle name="Standaard 40 69" xfId="1453"/>
    <cellStyle name="Standaard 40 7" xfId="1454"/>
    <cellStyle name="Standaard 40 70" xfId="1455"/>
    <cellStyle name="Standaard 40 71" xfId="1456"/>
    <cellStyle name="Standaard 40 72" xfId="1457"/>
    <cellStyle name="Standaard 40 73" xfId="1458"/>
    <cellStyle name="Standaard 40 74" xfId="1459"/>
    <cellStyle name="Standaard 40 75" xfId="1460"/>
    <cellStyle name="Standaard 40 76" xfId="1461"/>
    <cellStyle name="Standaard 40 77" xfId="1462"/>
    <cellStyle name="Standaard 40 78" xfId="1463"/>
    <cellStyle name="Standaard 40 79" xfId="1464"/>
    <cellStyle name="Standaard 40 8" xfId="1465"/>
    <cellStyle name="Standaard 40 80" xfId="1466"/>
    <cellStyle name="Standaard 40 81" xfId="1467"/>
    <cellStyle name="Standaard 40 82" xfId="1468"/>
    <cellStyle name="Standaard 40 83" xfId="1469"/>
    <cellStyle name="Standaard 40 84" xfId="1470"/>
    <cellStyle name="Standaard 40 85" xfId="1471"/>
    <cellStyle name="Standaard 40 86" xfId="1472"/>
    <cellStyle name="Standaard 40 87" xfId="1473"/>
    <cellStyle name="Standaard 40 9" xfId="1474"/>
    <cellStyle name="Standaard 41" xfId="1475"/>
    <cellStyle name="Standaard 41 2" xfId="1476"/>
    <cellStyle name="Standaard 42" xfId="1477"/>
    <cellStyle name="Standaard 42 2" xfId="1478"/>
    <cellStyle name="Standaard 43" xfId="1479"/>
    <cellStyle name="Standaard 43 2" xfId="1480"/>
    <cellStyle name="Standaard 44" xfId="1481"/>
    <cellStyle name="Standaard 44 2" xfId="1482"/>
    <cellStyle name="Standaard 45" xfId="1483"/>
    <cellStyle name="Standaard 45 2" xfId="1484"/>
    <cellStyle name="Standaard 46" xfId="1485"/>
    <cellStyle name="Standaard 46 2" xfId="1486"/>
    <cellStyle name="Standaard 47" xfId="1487"/>
    <cellStyle name="Standaard 47 2" xfId="1488"/>
    <cellStyle name="Standaard 48" xfId="1489"/>
    <cellStyle name="Standaard 48 2" xfId="1490"/>
    <cellStyle name="Standaard 49" xfId="1491"/>
    <cellStyle name="Standaard 49 2" xfId="1492"/>
    <cellStyle name="Standaard 5" xfId="1493"/>
    <cellStyle name="Standaard 5 10" xfId="1494"/>
    <cellStyle name="Standaard 5 11" xfId="1495"/>
    <cellStyle name="Standaard 5 12" xfId="1496"/>
    <cellStyle name="Standaard 5 13" xfId="1497"/>
    <cellStyle name="Standaard 5 14" xfId="1498"/>
    <cellStyle name="Standaard 5 15" xfId="1499"/>
    <cellStyle name="Standaard 5 16" xfId="1500"/>
    <cellStyle name="Standaard 5 17" xfId="1501"/>
    <cellStyle name="Standaard 5 18" xfId="1502"/>
    <cellStyle name="Standaard 5 19" xfId="1503"/>
    <cellStyle name="Standaard 5 2" xfId="1504"/>
    <cellStyle name="Standaard 5 2 2" xfId="1505"/>
    <cellStyle name="Standaard 5 20" xfId="1506"/>
    <cellStyle name="Standaard 5 21" xfId="1507"/>
    <cellStyle name="Standaard 5 22" xfId="1508"/>
    <cellStyle name="Standaard 5 23" xfId="1509"/>
    <cellStyle name="Standaard 5 24" xfId="1510"/>
    <cellStyle name="Standaard 5 25" xfId="1511"/>
    <cellStyle name="Standaard 5 26" xfId="1512"/>
    <cellStyle name="Standaard 5 27" xfId="1513"/>
    <cellStyle name="Standaard 5 28" xfId="1514"/>
    <cellStyle name="Standaard 5 29" xfId="1515"/>
    <cellStyle name="Standaard 5 3" xfId="1516"/>
    <cellStyle name="Standaard 5 30" xfId="1517"/>
    <cellStyle name="Standaard 5 31" xfId="1518"/>
    <cellStyle name="Standaard 5 32" xfId="1519"/>
    <cellStyle name="Standaard 5 33" xfId="1520"/>
    <cellStyle name="Standaard 5 34" xfId="1521"/>
    <cellStyle name="Standaard 5 35" xfId="1522"/>
    <cellStyle name="Standaard 5 36" xfId="1523"/>
    <cellStyle name="Standaard 5 37" xfId="1524"/>
    <cellStyle name="Standaard 5 38" xfId="1525"/>
    <cellStyle name="Standaard 5 39" xfId="1526"/>
    <cellStyle name="Standaard 5 4" xfId="1527"/>
    <cellStyle name="Standaard 5 40" xfId="1528"/>
    <cellStyle name="Standaard 5 41" xfId="1529"/>
    <cellStyle name="Standaard 5 42" xfId="1530"/>
    <cellStyle name="Standaard 5 43" xfId="1531"/>
    <cellStyle name="Standaard 5 44" xfId="1532"/>
    <cellStyle name="Standaard 5 45" xfId="1533"/>
    <cellStyle name="Standaard 5 46" xfId="1534"/>
    <cellStyle name="Standaard 5 47" xfId="1535"/>
    <cellStyle name="Standaard 5 48" xfId="1536"/>
    <cellStyle name="Standaard 5 49" xfId="1537"/>
    <cellStyle name="Standaard 5 5" xfId="1538"/>
    <cellStyle name="Standaard 5 50" xfId="1539"/>
    <cellStyle name="Standaard 5 51" xfId="1540"/>
    <cellStyle name="Standaard 5 52" xfId="1541"/>
    <cellStyle name="Standaard 5 53" xfId="1542"/>
    <cellStyle name="Standaard 5 54" xfId="1543"/>
    <cellStyle name="Standaard 5 55" xfId="1544"/>
    <cellStyle name="Standaard 5 56" xfId="1545"/>
    <cellStyle name="Standaard 5 56 2" xfId="1546"/>
    <cellStyle name="Standaard 5 57" xfId="1547"/>
    <cellStyle name="Standaard 5 57 2" xfId="1548"/>
    <cellStyle name="Standaard 5 6" xfId="1549"/>
    <cellStyle name="Standaard 5 7" xfId="1550"/>
    <cellStyle name="Standaard 5 8" xfId="1551"/>
    <cellStyle name="Standaard 5 9" xfId="1552"/>
    <cellStyle name="Standaard 50" xfId="1553"/>
    <cellStyle name="Standaard 50 2" xfId="1554"/>
    <cellStyle name="Standaard 51" xfId="1555"/>
    <cellStyle name="Standaard 51 2" xfId="15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942975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38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shef\Downloads\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sta08.ru/catalog/tyulpanylefeber/miks-tyulpanov-dabl-kontrast-1" TargetMode="External" /><Relationship Id="rId2" Type="http://schemas.openxmlformats.org/officeDocument/2006/relationships/hyperlink" Target="http://avista08.ru/catalog/tyulpanylefeber/miks-tyulpanov-femeli-van-ejk-1" TargetMode="External" /><Relationship Id="rId3" Type="http://schemas.openxmlformats.org/officeDocument/2006/relationships/hyperlink" Target="http://avista08.ru/catalog/tyulpanylefeber/miks-tyulpanov-royal-flamens-1" TargetMode="External" /><Relationship Id="rId4" Type="http://schemas.openxmlformats.org/officeDocument/2006/relationships/hyperlink" Target="http://avista08.ru/catalog/tyulpanylefeber/miks-tyulpanov-spring-fregens-1" TargetMode="External" /><Relationship Id="rId5" Type="http://schemas.openxmlformats.org/officeDocument/2006/relationships/hyperlink" Target="http://avista08.ru/catalog/tyulpanylefeber/miks-tyulpanov-parpl-peshn-1" TargetMode="External" /><Relationship Id="rId6" Type="http://schemas.openxmlformats.org/officeDocument/2006/relationships/hyperlink" Target="http://avista08.ru/catalog/tyulpanylefeber/miks-tyulpanov-prins-festival-1" TargetMode="External" /><Relationship Id="rId7" Type="http://schemas.openxmlformats.org/officeDocument/2006/relationships/hyperlink" Target="http://avista08.ru/catalog/tyulpanylefeber/miks-tyulpanov-tvinklin-dajmonds-1" TargetMode="External" /><Relationship Id="rId8" Type="http://schemas.openxmlformats.org/officeDocument/2006/relationships/hyperlink" Target="http://avista08.ru/catalog/tyulpanylefeber/miks-tyulpanov-svit-shuga-1" TargetMode="External" /><Relationship Id="rId9" Type="http://schemas.openxmlformats.org/officeDocument/2006/relationships/hyperlink" Target="http://avista08.ru/catalog/tyulpanylefeber/miks-tyulpanov-rembrandt-chojz" TargetMode="External" /><Relationship Id="rId10" Type="http://schemas.openxmlformats.org/officeDocument/2006/relationships/hyperlink" Target="http://avista08.ru/catalog/tyulpanylefeber/miks-tyulpanov-romantik-syurprajz" TargetMode="External" /><Relationship Id="rId11" Type="http://schemas.openxmlformats.org/officeDocument/2006/relationships/hyperlink" Target="http://avista08.ru/catalog/nartsissylefeber/miks-nartsissov-sanni-spring" TargetMode="External" /><Relationship Id="rId12" Type="http://schemas.openxmlformats.org/officeDocument/2006/relationships/hyperlink" Target="http://avista08.ru/catalog/melkolukovichnyelefeber/miks-alliumov-duet" TargetMode="External" /><Relationship Id="rId13" Type="http://schemas.openxmlformats.org/officeDocument/2006/relationships/hyperlink" Target="http://avista08.ru/catalog/tyulpanylefeber/tyulpan-apeldorn" TargetMode="External" /><Relationship Id="rId14" Type="http://schemas.openxmlformats.org/officeDocument/2006/relationships/hyperlink" Target="http://avista08.ru/catalog/tyulpanylefeber/tyulpan-miranda" TargetMode="External" /><Relationship Id="rId15" Type="http://schemas.openxmlformats.org/officeDocument/2006/relationships/hyperlink" Target="http://avista08.ru/catalog/tyulpanylefeber/tyulpan-purissima" TargetMode="External" /><Relationship Id="rId16" Type="http://schemas.openxmlformats.org/officeDocument/2006/relationships/hyperlink" Target="http://avista08.ru/catalog/tyulpanylefeber/tyulpan-kuin-of-najt-1" TargetMode="External" /><Relationship Id="rId17" Type="http://schemas.openxmlformats.org/officeDocument/2006/relationships/hyperlink" Target="http://avista08.ru/catalog/tyulpanylefeber/smes-triumf-tyulpanov-xxl" TargetMode="External" /><Relationship Id="rId18" Type="http://schemas.openxmlformats.org/officeDocument/2006/relationships/hyperlink" Target="http://avista08.ru/catalog/tyulpanylefeber/tyulpan-pink-triumf" TargetMode="External" /><Relationship Id="rId19" Type="http://schemas.openxmlformats.org/officeDocument/2006/relationships/hyperlink" Target="http://avista08.ru/catalog/tyulpanylefeber/tyulpan-jellou-triumf" TargetMode="External" /><Relationship Id="rId20" Type="http://schemas.openxmlformats.org/officeDocument/2006/relationships/hyperlink" Target="http://avista08.ru/catalog/tyulpanylefeber/tyulpan-purpl-triumf" TargetMode="External" /><Relationship Id="rId21" Type="http://schemas.openxmlformats.org/officeDocument/2006/relationships/hyperlink" Target="http://avista08.ru/catalog/tyulpanylefeber/tyulpan-red-triumf" TargetMode="External" /><Relationship Id="rId22" Type="http://schemas.openxmlformats.org/officeDocument/2006/relationships/hyperlink" Target="http://avista08.ru/catalog/tyulpanylefeber/smes-triumf-tyulpanov-xxl" TargetMode="External" /><Relationship Id="rId23" Type="http://schemas.openxmlformats.org/officeDocument/2006/relationships/hyperlink" Target="http://avista08.ru/catalog/tyulpanylefeber/tyulpan-big-chif" TargetMode="External" /><Relationship Id="rId24" Type="http://schemas.openxmlformats.org/officeDocument/2006/relationships/hyperlink" Target="http://avista08.ru/catalog/tyulpanylefeber/tyulpan-golden-parad" TargetMode="External" /><Relationship Id="rId25" Type="http://schemas.openxmlformats.org/officeDocument/2006/relationships/hyperlink" Target="http://avista08.ru/catalog/tyulpanylefeber/tyulpan-oksford-vonder" TargetMode="External" /><Relationship Id="rId26" Type="http://schemas.openxmlformats.org/officeDocument/2006/relationships/hyperlink" Target="http://avista08.ru/catalog/tyulpanylefeber/tyulpan-parad" TargetMode="External" /><Relationship Id="rId27" Type="http://schemas.openxmlformats.org/officeDocument/2006/relationships/hyperlink" Target="http://avista08.ru/catalog/tyulpanylefeber/tyulpan-smes-darvinovyh-gibridov" TargetMode="External" /><Relationship Id="rId28" Type="http://schemas.openxmlformats.org/officeDocument/2006/relationships/hyperlink" Target="http://avista08.ru/catalog/tyulpanylefeber/tyulpan-dzhuzeppe-verdi-1" TargetMode="External" /><Relationship Id="rId29" Type="http://schemas.openxmlformats.org/officeDocument/2006/relationships/hyperlink" Target="http://avista08.ru/catalog/tyulpanylefeber/tyulpan-purissima" TargetMode="External" /><Relationship Id="rId30" Type="http://schemas.openxmlformats.org/officeDocument/2006/relationships/hyperlink" Target="http://avista08.ru/catalog/tyulpanylefeber/tyulpan-shouvinner" TargetMode="External" /><Relationship Id="rId31" Type="http://schemas.openxmlformats.org/officeDocument/2006/relationships/hyperlink" Target="http://avista08.ru/catalog/giaslefeber/giatsint-smes-raznotsvetnikh3" TargetMode="External" /><Relationship Id="rId32" Type="http://schemas.openxmlformats.org/officeDocument/2006/relationships/hyperlink" Target="http://avista08.ru/catalog/giaslefeber/giatsint-smes-raznotsvetnikh3" TargetMode="External" /><Relationship Id="rId33" Type="http://schemas.openxmlformats.org/officeDocument/2006/relationships/hyperlink" Target="http://avista08.ru/catalog/nartsissylefeber/nartsiss-karlton" TargetMode="External" /><Relationship Id="rId34" Type="http://schemas.openxmlformats.org/officeDocument/2006/relationships/hyperlink" Target="http://avista08.ru/catalog/nartsissylefeber/nartsiss-dach-master" TargetMode="External" /><Relationship Id="rId35" Type="http://schemas.openxmlformats.org/officeDocument/2006/relationships/hyperlink" Target="http://avista08.ru/catalog/krokusy-lefeber/krokus-flauer-rekord2" TargetMode="External" /><Relationship Id="rId36" Type="http://schemas.openxmlformats.org/officeDocument/2006/relationships/hyperlink" Target="http://avista08.ru/catalog/krokusy-lefeber/krokus-grand-metr" TargetMode="External" /><Relationship Id="rId37" Type="http://schemas.openxmlformats.org/officeDocument/2006/relationships/hyperlink" Target="http://avista08.ru/catalog/krokusy-lefeber/krokus-yellou-mamut2" TargetMode="External" /><Relationship Id="rId38" Type="http://schemas.openxmlformats.org/officeDocument/2006/relationships/hyperlink" Target="http://avista08.ru/catalog/krokusy-lefeber/krokus-zhanna-dark2" TargetMode="External" /><Relationship Id="rId39" Type="http://schemas.openxmlformats.org/officeDocument/2006/relationships/hyperlink" Target="http://avista08.ru/catalog/krokusy-lefeber/krokus-pikvik" TargetMode="External" /><Relationship Id="rId40" Type="http://schemas.openxmlformats.org/officeDocument/2006/relationships/hyperlink" Target="http://avista08.ru/catalog/krokusy-lefeber/krokus-smes-krupnotsvetkovyh" TargetMode="External" /><Relationship Id="rId41" Type="http://schemas.openxmlformats.org/officeDocument/2006/relationships/hyperlink" Target="http://avista08.ru/catalog/krokusy-lefeber/krokus-spetsiozus" TargetMode="External" /><Relationship Id="rId42" Type="http://schemas.openxmlformats.org/officeDocument/2006/relationships/hyperlink" Target="http://avista08.ru/catalog/krokusy-lefeber/krokus-sativus" TargetMode="External" /><Relationship Id="rId43" Type="http://schemas.openxmlformats.org/officeDocument/2006/relationships/hyperlink" Target="http://avista08.ru/catalog/krokusy-lefeber/krokus-ard-shenk" TargetMode="External" /><Relationship Id="rId44" Type="http://schemas.openxmlformats.org/officeDocument/2006/relationships/hyperlink" Target="http://avista08.ru/catalog/krokusy-lefeber/krokus-bars-parpl" TargetMode="External" /><Relationship Id="rId45" Type="http://schemas.openxmlformats.org/officeDocument/2006/relationships/hyperlink" Target="http://avista08.ru/catalog/krokusy-lefeber/krokus-dzhipsi-gerl2" TargetMode="External" /><Relationship Id="rId46" Type="http://schemas.openxmlformats.org/officeDocument/2006/relationships/hyperlink" Target="http://avista08.ru/catalog/krokusy-lefeber/krokus-prints-klaus" TargetMode="External" /><Relationship Id="rId47" Type="http://schemas.openxmlformats.org/officeDocument/2006/relationships/hyperlink" Target="http://avista08.ru/catalog/krokusy-lefeber/krokus-romans" TargetMode="External" /><Relationship Id="rId48" Type="http://schemas.openxmlformats.org/officeDocument/2006/relationships/hyperlink" Target="http://avista08.ru/catalog/krokusy-lefeber/krokus-oliveri-orandzh-monarh" TargetMode="External" /><Relationship Id="rId49" Type="http://schemas.openxmlformats.org/officeDocument/2006/relationships/hyperlink" Target="http://avista08.ru/catalog/krokusy-lefeber/krokus-faerflaj" TargetMode="External" /><Relationship Id="rId50" Type="http://schemas.openxmlformats.org/officeDocument/2006/relationships/hyperlink" Target="http://avista08.ru/catalog/krokusy-lefeber/krokus-rubi-dzhiant2" TargetMode="External" /><Relationship Id="rId51" Type="http://schemas.openxmlformats.org/officeDocument/2006/relationships/hyperlink" Target="http://avista08.ru/catalog/krokusy-lefeber/krokus-yalta" TargetMode="External" /><Relationship Id="rId52" Type="http://schemas.openxmlformats.org/officeDocument/2006/relationships/hyperlink" Target="http://avista08.ru/catalog/krokusy-lefeber/krokus-smes-botanicheskih" TargetMode="External" /><Relationship Id="rId53" Type="http://schemas.openxmlformats.org/officeDocument/2006/relationships/hyperlink" Target="http://avista08.ru/catalog/giaslefeber/giatsint-delft-blau2" TargetMode="External" /><Relationship Id="rId54" Type="http://schemas.openxmlformats.org/officeDocument/2006/relationships/hyperlink" Target="http://avista08.ru/catalog/giaslefeber/giatsint-yan-bos" TargetMode="External" /><Relationship Id="rId55" Type="http://schemas.openxmlformats.org/officeDocument/2006/relationships/hyperlink" Target="http://avista08.ru/catalog/giaslefeber/giatsint-pink-perl" TargetMode="External" /><Relationship Id="rId56" Type="http://schemas.openxmlformats.org/officeDocument/2006/relationships/hyperlink" Target="http://avista08.ru/catalog/giaslefeber/giatsint-uajt-perl" TargetMode="External" /><Relationship Id="rId57" Type="http://schemas.openxmlformats.org/officeDocument/2006/relationships/hyperlink" Target="http://avista08.ru/catalog/giaslefeber/giatsint-smes-raznotsvetnikh3" TargetMode="External" /><Relationship Id="rId58" Type="http://schemas.openxmlformats.org/officeDocument/2006/relationships/hyperlink" Target="http://avista08.ru/catalog/giaslefeber/giatsint-eprikot-peshn3" TargetMode="External" /><Relationship Id="rId59" Type="http://schemas.openxmlformats.org/officeDocument/2006/relationships/hyperlink" Target="http://avista08.ru/catalog/giaslefeber/giatsint-blyu-dzheket" TargetMode="External" /><Relationship Id="rId60" Type="http://schemas.openxmlformats.org/officeDocument/2006/relationships/hyperlink" Target="http://avista08.ru/catalog/giaslefeber/giatsint-karnegi2" TargetMode="External" /><Relationship Id="rId61" Type="http://schemas.openxmlformats.org/officeDocument/2006/relationships/hyperlink" Target="http://avista08.ru/catalog/giaslefeber/giatsint-chayna-pink2" TargetMode="External" /><Relationship Id="rId62" Type="http://schemas.openxmlformats.org/officeDocument/2006/relationships/hyperlink" Target="http://avista08.ru/catalog/giaslefeber/giatsint-dzhipsi-printsess2" TargetMode="External" /><Relationship Id="rId63" Type="http://schemas.openxmlformats.org/officeDocument/2006/relationships/hyperlink" Target="http://avista08.ru/catalog/giaslefeber/giatsint-ibis2" TargetMode="External" /><Relationship Id="rId64" Type="http://schemas.openxmlformats.org/officeDocument/2006/relationships/hyperlink" Target="http://avista08.ru/catalog/giaslefeber/giatsint-minos" TargetMode="External" /><Relationship Id="rId65" Type="http://schemas.openxmlformats.org/officeDocument/2006/relationships/hyperlink" Target="http://avista08.ru/catalog/giaslefeber/giatsint-miss-sajgon" TargetMode="External" /><Relationship Id="rId66" Type="http://schemas.openxmlformats.org/officeDocument/2006/relationships/hyperlink" Target="http://avista08.ru/catalog/giaslefeber/giatsint-prints-of-lav" TargetMode="External" /><Relationship Id="rId67" Type="http://schemas.openxmlformats.org/officeDocument/2006/relationships/hyperlink" Target="http://avista08.ru/catalog/giaslefeber/giatsint-royal-nevi" TargetMode="External" /><Relationship Id="rId68" Type="http://schemas.openxmlformats.org/officeDocument/2006/relationships/hyperlink" Target="http://avista08.ru/catalog/giaslefeber/giatsint-skarlet-perl2" TargetMode="External" /><Relationship Id="rId69" Type="http://schemas.openxmlformats.org/officeDocument/2006/relationships/hyperlink" Target="http://avista08.ru/catalog/giaslefeber/giatsint-skay-dzheket2" TargetMode="External" /><Relationship Id="rId70" Type="http://schemas.openxmlformats.org/officeDocument/2006/relationships/hyperlink" Target="http://avista08.ru/catalog/giaslefeber/giatsint-vudstok2" TargetMode="External" /><Relationship Id="rId71" Type="http://schemas.openxmlformats.org/officeDocument/2006/relationships/hyperlink" Target="http://avista08.ru/catalog/giaslefeber/giatsint-smes-raznotsvetnikh3" TargetMode="External" /><Relationship Id="rId72" Type="http://schemas.openxmlformats.org/officeDocument/2006/relationships/hyperlink" Target="http://avista08.ru/catalog/tyulpanylefeber/tyulpan-eprikot-byuti" TargetMode="External" /><Relationship Id="rId73" Type="http://schemas.openxmlformats.org/officeDocument/2006/relationships/hyperlink" Target="http://avista08.ru/catalog/tyulpanylefeber/tyulpan-kalgari" TargetMode="External" /><Relationship Id="rId74" Type="http://schemas.openxmlformats.org/officeDocument/2006/relationships/hyperlink" Target="http://avista08.ru/catalog/tyulpanylefeber/tyulpan-kejp-taun" TargetMode="External" /><Relationship Id="rId75" Type="http://schemas.openxmlformats.org/officeDocument/2006/relationships/hyperlink" Target="http://avista08.ru/catalog/tyulpanylefeber/tyulpan-ferrari" TargetMode="External" /><Relationship Id="rId76" Type="http://schemas.openxmlformats.org/officeDocument/2006/relationships/hyperlink" Target="http://avista08.ru/catalog/tyulpanylefeber/tyulpan-printsess-iren" TargetMode="External" /><Relationship Id="rId77" Type="http://schemas.openxmlformats.org/officeDocument/2006/relationships/hyperlink" Target="http://avista08.ru/catalog/tyulpanylefeber/tyulpan-largo" TargetMode="External" /><Relationship Id="rId78" Type="http://schemas.openxmlformats.org/officeDocument/2006/relationships/hyperlink" Target="http://avista08.ru/catalog/tyulpanylefeber/tyulpan-fokstrot" TargetMode="External" /><Relationship Id="rId79" Type="http://schemas.openxmlformats.org/officeDocument/2006/relationships/hyperlink" Target="http://avista08.ru/catalog/tyulpanylefeber/tyulpan-monsella" TargetMode="External" /><Relationship Id="rId80" Type="http://schemas.openxmlformats.org/officeDocument/2006/relationships/hyperlink" Target="http://avista08.ru/catalog/tyulpanylefeber/tyulpan-nord-kap-2" TargetMode="External" /><Relationship Id="rId81" Type="http://schemas.openxmlformats.org/officeDocument/2006/relationships/hyperlink" Target="http://avista08.ru/catalog/tyulpanylefeber/tyulpan-orandzh-printsess" TargetMode="External" /><Relationship Id="rId82" Type="http://schemas.openxmlformats.org/officeDocument/2006/relationships/hyperlink" Target="http://avista08.ru/catalog/tyulpanylefeber/tyulpan-shell2" TargetMode="External" /><Relationship Id="rId83" Type="http://schemas.openxmlformats.org/officeDocument/2006/relationships/hyperlink" Target="http://avista08.ru/catalog/tyulpanylefeber/tyulpan-vedi-napoli" TargetMode="External" /><Relationship Id="rId84" Type="http://schemas.openxmlformats.org/officeDocument/2006/relationships/hyperlink" Target="http://avista08.ru/catalog/tyulpanylefeber/tyulpan-smes-mahrovyh-rannih" TargetMode="External" /><Relationship Id="rId85" Type="http://schemas.openxmlformats.org/officeDocument/2006/relationships/hyperlink" Target="http://avista08.ru/catalog/tyulpanylefeber/tyulpan-aleksandr-pushkin" TargetMode="External" /><Relationship Id="rId86" Type="http://schemas.openxmlformats.org/officeDocument/2006/relationships/hyperlink" Target="http://avista08.ru/catalog/tyulpanylefeber/tyulpan-antarktika-2" TargetMode="External" /><Relationship Id="rId87" Type="http://schemas.openxmlformats.org/officeDocument/2006/relationships/hyperlink" Target="http://avista08.ru/catalog/tyulpanylefeber/tyulpan-armani" TargetMode="External" /><Relationship Id="rId88" Type="http://schemas.openxmlformats.org/officeDocument/2006/relationships/hyperlink" Target="http://avista08.ru/catalog/tyulpanylefeber/tyulpan-karakter2" TargetMode="External" /><Relationship Id="rId89" Type="http://schemas.openxmlformats.org/officeDocument/2006/relationships/hyperlink" Target="http://avista08.ru/catalog/tyulpanylefeber/tyulpan-elegant-kraun-2" TargetMode="External" /><Relationship Id="rId90" Type="http://schemas.openxmlformats.org/officeDocument/2006/relationships/hyperlink" Target="http://avista08.ru/catalog/tyulpanylefeber/tyulpan-kraun-of-dinasti-1" TargetMode="External" /><Relationship Id="rId91" Type="http://schemas.openxmlformats.org/officeDocument/2006/relationships/hyperlink" Target="http://avista08.ru/catalog/tyulpanylefeber/tyulpan-kraun-of-negrita" TargetMode="External" /><Relationship Id="rId92" Type="http://schemas.openxmlformats.org/officeDocument/2006/relationships/hyperlink" Target="http://avista08.ru/catalog/tyulpanylefeber/tyulpan-dip-parpl-rok" TargetMode="External" /><Relationship Id="rId93" Type="http://schemas.openxmlformats.org/officeDocument/2006/relationships/hyperlink" Target="http://avista08.ru/catalog/tyulpanylefeber/tyulpan-dou-dzhons" TargetMode="External" /><Relationship Id="rId94" Type="http://schemas.openxmlformats.org/officeDocument/2006/relationships/hyperlink" Target="http://avista08.ru/catalog/tyulpanylefeber/tyulpan-fleming-flag" TargetMode="External" /><Relationship Id="rId95" Type="http://schemas.openxmlformats.org/officeDocument/2006/relationships/hyperlink" Target="http://avista08.ru/catalog/tyulpanylefeber/tyulpan-gavota" TargetMode="External" /><Relationship Id="rId96" Type="http://schemas.openxmlformats.org/officeDocument/2006/relationships/hyperlink" Target="http://avista08.ru/catalog/tyulpanylefeber/tyulpan-holland-byuti" TargetMode="External" /><Relationship Id="rId97" Type="http://schemas.openxmlformats.org/officeDocument/2006/relationships/hyperlink" Target="http://avista08.ru/catalog/tyulpanylefeber/tyulpan-innuendo" TargetMode="External" /><Relationship Id="rId98" Type="http://schemas.openxmlformats.org/officeDocument/2006/relationships/hyperlink" Target="http://avista08.ru/catalog/tyulpanylefeber/tyulpan-lipgloss" TargetMode="External" /><Relationship Id="rId99" Type="http://schemas.openxmlformats.org/officeDocument/2006/relationships/hyperlink" Target="http://avista08.ru/catalog/tyulpanylefeber/tyulpan-mistress2" TargetMode="External" /><Relationship Id="rId100" Type="http://schemas.openxmlformats.org/officeDocument/2006/relationships/hyperlink" Target="http://avista08.ru/catalog/tyulpanylefeber/tyulpan-oskar" TargetMode="External" /><Relationship Id="rId101" Type="http://schemas.openxmlformats.org/officeDocument/2006/relationships/hyperlink" Target="http://avista08.ru/catalog/tyulpanylefeber/tyulpan-red-dress" TargetMode="External" /><Relationship Id="rId102" Type="http://schemas.openxmlformats.org/officeDocument/2006/relationships/hyperlink" Target="http://avista08.ru/catalog/tyulpanylefeber/tyulpan-ronaldo" TargetMode="External" /><Relationship Id="rId103" Type="http://schemas.openxmlformats.org/officeDocument/2006/relationships/hyperlink" Target="http://avista08.ru/catalog/tyulpanylefeber/tyulpan-sankt-peterburg" TargetMode="External" /><Relationship Id="rId104" Type="http://schemas.openxmlformats.org/officeDocument/2006/relationships/hyperlink" Target="http://avista08.ru/catalog/tyulpanylefeber/tyulpan-sedov" TargetMode="External" /><Relationship Id="rId105" Type="http://schemas.openxmlformats.org/officeDocument/2006/relationships/hyperlink" Target="http://avista08.ru/catalog/tyulpanylefeber/tyulpan-slava" TargetMode="External" /><Relationship Id="rId106" Type="http://schemas.openxmlformats.org/officeDocument/2006/relationships/hyperlink" Target="http://avista08.ru/catalog/tyulpanylefeber/tyulpan-sanrajz-dinasti" TargetMode="External" /><Relationship Id="rId107" Type="http://schemas.openxmlformats.org/officeDocument/2006/relationships/hyperlink" Target="http://avista08.ru/catalog/tyulpanylefeber/tyulpan-sinaeda-blyu2" TargetMode="External" /><Relationship Id="rId108" Type="http://schemas.openxmlformats.org/officeDocument/2006/relationships/hyperlink" Target="http://avista08.ru/catalog/tyulpanylefeber/tyulpan-vajlet-byuti" TargetMode="External" /><Relationship Id="rId109" Type="http://schemas.openxmlformats.org/officeDocument/2006/relationships/hyperlink" Target="http://avista08.ru/catalog/tyulpanylefeber/tyulpan-vashington-2" TargetMode="External" /><Relationship Id="rId110" Type="http://schemas.openxmlformats.org/officeDocument/2006/relationships/hyperlink" Target="http://avista08.ru/catalog/tyulpanylefeber/tyulpan-smes-triumf" TargetMode="External" /><Relationship Id="rId111" Type="http://schemas.openxmlformats.org/officeDocument/2006/relationships/hyperlink" Target="http://avista08.ru/catalog/tyulpanylefeber/tyulpan-amerikan-drim" TargetMode="External" /><Relationship Id="rId112" Type="http://schemas.openxmlformats.org/officeDocument/2006/relationships/hyperlink" Target="http://avista08.ru/catalog/tyulpanylefeber/tyulpan-banya-luka" TargetMode="External" /><Relationship Id="rId113" Type="http://schemas.openxmlformats.org/officeDocument/2006/relationships/hyperlink" Target="http://avista08.ru/catalog/tyulpanylefeber/tyulpan-golden-oksford" TargetMode="External" /><Relationship Id="rId114" Type="http://schemas.openxmlformats.org/officeDocument/2006/relationships/hyperlink" Target="http://avista08.ru/catalog/tyulpanylefeber/tyulpan-hakun" TargetMode="External" /><Relationship Id="rId115" Type="http://schemas.openxmlformats.org/officeDocument/2006/relationships/hyperlink" Target="http://avista08.ru/catalog/tyulpanylefeber/tyulpan-ledi-van-ejk2" TargetMode="External" /><Relationship Id="rId116" Type="http://schemas.openxmlformats.org/officeDocument/2006/relationships/hyperlink" Target="http://avista08.ru/catalog/tyulpanylefeber/tyulpan-lefebers-memori" TargetMode="External" /><Relationship Id="rId117" Type="http://schemas.openxmlformats.org/officeDocument/2006/relationships/hyperlink" Target="http://avista08.ru/catalog/tyulpanylefeber/tyulpan-mistik-van-ejk" TargetMode="External" /><Relationship Id="rId118" Type="http://schemas.openxmlformats.org/officeDocument/2006/relationships/hyperlink" Target="http://avista08.ru/catalog/tyulpanylefeber/tyulpan-oranzh-van-ejk" TargetMode="External" /><Relationship Id="rId119" Type="http://schemas.openxmlformats.org/officeDocument/2006/relationships/hyperlink" Target="http://avista08.ru/catalog/tyulpanylefeber/tyulpan-red-impreshn" TargetMode="External" /><Relationship Id="rId120" Type="http://schemas.openxmlformats.org/officeDocument/2006/relationships/hyperlink" Target="http://avista08.ru/catalog/tyulpanylefeber/tyulpan-vold-favorit2" TargetMode="External" /><Relationship Id="rId121" Type="http://schemas.openxmlformats.org/officeDocument/2006/relationships/hyperlink" Target="http://avista08.ru/catalog/tyulpanylefeber/tyulpan-smes-darvinovyh-gibridov" TargetMode="External" /><Relationship Id="rId122" Type="http://schemas.openxmlformats.org/officeDocument/2006/relationships/hyperlink" Target="http://avista08.ru/catalog/tyulpanylefeber/tyulpan-blyu-emejbl" TargetMode="External" /><Relationship Id="rId123" Type="http://schemas.openxmlformats.org/officeDocument/2006/relationships/hyperlink" Target="http://avista08.ru/catalog/tyulpanylefeber/tyulpan-blashing-ledi2" TargetMode="External" /><Relationship Id="rId124" Type="http://schemas.openxmlformats.org/officeDocument/2006/relationships/hyperlink" Target="http://avista08.ru/catalog/tyulpanylefeber/tyulpan-karnaval-de-rio" TargetMode="External" /><Relationship Id="rId125" Type="http://schemas.openxmlformats.org/officeDocument/2006/relationships/hyperlink" Target="http://avista08.ru/catalog/tyulpanylefeber/tyulpan-katerina" TargetMode="External" /><Relationship Id="rId126" Type="http://schemas.openxmlformats.org/officeDocument/2006/relationships/hyperlink" Target="http://avista08.ru/catalog/tyulpanylefeber/tyulpan-kuin-of-najt-1" TargetMode="External" /><Relationship Id="rId127" Type="http://schemas.openxmlformats.org/officeDocument/2006/relationships/hyperlink" Target="http://avista08.ru/catalog/tyulpanylefeber/tyulpan-shirli" TargetMode="External" /><Relationship Id="rId128" Type="http://schemas.openxmlformats.org/officeDocument/2006/relationships/hyperlink" Target="http://avista08.ru/catalog/tyulpanylefeber/tyulpan-gorilla" TargetMode="External" /><Relationship Id="rId129" Type="http://schemas.openxmlformats.org/officeDocument/2006/relationships/hyperlink" Target="http://avista08.ru/catalog/tyulpanylefeber/tyulpan-fabio-2" TargetMode="External" /><Relationship Id="rId130" Type="http://schemas.openxmlformats.org/officeDocument/2006/relationships/hyperlink" Target="http://avista08.ru/catalog/tyulpanylefeber/tyulpan-flamenko2" TargetMode="External" /><Relationship Id="rId131" Type="http://schemas.openxmlformats.org/officeDocument/2006/relationships/hyperlink" Target="http://avista08.ru/catalog/tyulpanylefeber/tyulpan-hamilton" TargetMode="External" /><Relationship Id="rId132" Type="http://schemas.openxmlformats.org/officeDocument/2006/relationships/hyperlink" Target="http://avista08.ru/catalog/tyulpanylefeber/tyulpan-izyumi" TargetMode="External" /><Relationship Id="rId133" Type="http://schemas.openxmlformats.org/officeDocument/2006/relationships/hyperlink" Target="http://avista08.ru/catalog/tyulpanylefeber/tyulpan-majyami-sanset" TargetMode="External" /><Relationship Id="rId134" Type="http://schemas.openxmlformats.org/officeDocument/2006/relationships/hyperlink" Target="http://avista08.ru/catalog/tyulpanylefeber/tyulpan-ogen2" TargetMode="External" /><Relationship Id="rId135" Type="http://schemas.openxmlformats.org/officeDocument/2006/relationships/hyperlink" Target="http://avista08.ru/catalog/tyulpanylefeber/tyulpan-oviedo" TargetMode="External" /><Relationship Id="rId136" Type="http://schemas.openxmlformats.org/officeDocument/2006/relationships/hyperlink" Target="http://avista08.ru/catalog/tyulpanylefeber/tyulpan-san-martin2" TargetMode="External" /><Relationship Id="rId137" Type="http://schemas.openxmlformats.org/officeDocument/2006/relationships/hyperlink" Target="http://avista08.ru/catalog/tyulpanylefeber/tyulpan-super-siesta" TargetMode="External" /><Relationship Id="rId138" Type="http://schemas.openxmlformats.org/officeDocument/2006/relationships/hyperlink" Target="http://avista08.ru/catalog/tyulpanylefeber/tyulpan-sven-vings" TargetMode="External" /><Relationship Id="rId139" Type="http://schemas.openxmlformats.org/officeDocument/2006/relationships/hyperlink" Target="http://avista08.ru/catalog/tyulpanylefeber/tyulpan-versache" TargetMode="External" /><Relationship Id="rId140" Type="http://schemas.openxmlformats.org/officeDocument/2006/relationships/hyperlink" Target="http://avista08.ru/catalog/tyulpanylefeber/tyulpan-vinsent-van-gog" TargetMode="External" /><Relationship Id="rId141" Type="http://schemas.openxmlformats.org/officeDocument/2006/relationships/hyperlink" Target="http://avista08.ru/catalog/tyulpanylefeber/tyulpan-smes-bahromchatyh" TargetMode="External" /><Relationship Id="rId142" Type="http://schemas.openxmlformats.org/officeDocument/2006/relationships/hyperlink" Target="http://avista08.ru/catalog/tyulpanylefeber/tyulpan-brest" TargetMode="External" /><Relationship Id="rId143" Type="http://schemas.openxmlformats.org/officeDocument/2006/relationships/hyperlink" Target="http://avista08.ru/catalog/tyulpanylefeber/tyulpan-brizbejn2" TargetMode="External" /><Relationship Id="rId144" Type="http://schemas.openxmlformats.org/officeDocument/2006/relationships/hyperlink" Target="http://avista08.ru/catalog/tyulpanylefeber/tyulpan-kul-kristal" TargetMode="External" /><Relationship Id="rId145" Type="http://schemas.openxmlformats.org/officeDocument/2006/relationships/hyperlink" Target="http://avista08.ru/catalog/tyulpanylefeber/tyulpan-fajri-drim" TargetMode="External" /><Relationship Id="rId146" Type="http://schemas.openxmlformats.org/officeDocument/2006/relationships/hyperlink" Target="http://avista08.ru/catalog/tyulpanylefeber/tyulpan-gold-dast" TargetMode="External" /><Relationship Id="rId147" Type="http://schemas.openxmlformats.org/officeDocument/2006/relationships/hyperlink" Target="http://avista08.ru/catalog/tyulpanylefeber/tyulpan-lemon-shut2" TargetMode="External" /><Relationship Id="rId148" Type="http://schemas.openxmlformats.org/officeDocument/2006/relationships/hyperlink" Target="http://avista08.ru/catalog/tyulpanylefeber/tyulpan-snou-kristal" TargetMode="External" /><Relationship Id="rId149" Type="http://schemas.openxmlformats.org/officeDocument/2006/relationships/hyperlink" Target="http://avista08.ru/catalog/tyulpanylefeber/tyulpan-anzhelik" TargetMode="External" /><Relationship Id="rId150" Type="http://schemas.openxmlformats.org/officeDocument/2006/relationships/hyperlink" Target="http://avista08.ru/catalog/tyulpanylefeber/tyulpan-avant-gard-2" TargetMode="External" /><Relationship Id="rId151" Type="http://schemas.openxmlformats.org/officeDocument/2006/relationships/hyperlink" Target="http://avista08.ru/catalog/tyulpanylefeber/tyulpan-avejron" TargetMode="External" /><Relationship Id="rId152" Type="http://schemas.openxmlformats.org/officeDocument/2006/relationships/hyperlink" Target="http://avista08.ru/catalog/tyulpanylefeber/tyulpan-blek-hiro" TargetMode="External" /><Relationship Id="rId153" Type="http://schemas.openxmlformats.org/officeDocument/2006/relationships/hyperlink" Target="http://avista08.ru/catalog/tyulpanylefeber/tyulpan-blyuberri-ajs" TargetMode="External" /><Relationship Id="rId154" Type="http://schemas.openxmlformats.org/officeDocument/2006/relationships/hyperlink" Target="http://avista08.ru/catalog/tyulpanylefeber/tyulpan-brauni2" TargetMode="External" /><Relationship Id="rId155" Type="http://schemas.openxmlformats.org/officeDocument/2006/relationships/hyperlink" Target="http://avista08.ru/catalog/tyulpanylefeber/tyulpan-karnaval-de-najs" TargetMode="External" /><Relationship Id="rId156" Type="http://schemas.openxmlformats.org/officeDocument/2006/relationships/hyperlink" Target="http://avista08.ru/catalog/tyulpanylefeber/tyulpan-charming-ledi" TargetMode="External" /><Relationship Id="rId157" Type="http://schemas.openxmlformats.org/officeDocument/2006/relationships/hyperlink" Target="http://avista08.ru/catalog/tyulpanylefeber/tyulpan-kolambus" TargetMode="External" /><Relationship Id="rId158" Type="http://schemas.openxmlformats.org/officeDocument/2006/relationships/hyperlink" Target="http://avista08.ru/catalog/tyulpanylefeber/tyulpan-dens-lajn" TargetMode="External" /><Relationship Id="rId159" Type="http://schemas.openxmlformats.org/officeDocument/2006/relationships/hyperlink" Target="http://avista08.ru/catalog/tyulpanylefeber/tyulpan-drim-tach" TargetMode="External" /><Relationship Id="rId160" Type="http://schemas.openxmlformats.org/officeDocument/2006/relationships/hyperlink" Target="http://avista08.ru/catalog/tyulpanylefeber/tyulpan-foksi-fokstrot2" TargetMode="External" /><Relationship Id="rId161" Type="http://schemas.openxmlformats.org/officeDocument/2006/relationships/hyperlink" Target="http://avista08.ru/catalog/tyulpanylefeber/tyulpan-evita" TargetMode="External" /><Relationship Id="rId162" Type="http://schemas.openxmlformats.org/officeDocument/2006/relationships/hyperlink" Target="http://avista08.ru/catalog/tyulpanylefeber/tyulpan-gudoshnik-dabl2" TargetMode="External" /><Relationship Id="rId163" Type="http://schemas.openxmlformats.org/officeDocument/2006/relationships/hyperlink" Target="http://avista08.ru/catalog/tyulpanylefeber/tyulpan-ajs-krim" TargetMode="External" /><Relationship Id="rId164" Type="http://schemas.openxmlformats.org/officeDocument/2006/relationships/hyperlink" Target="http://avista08.ru/catalog/tyulpanylefeber/tyulpan-lilak-perfekshn" TargetMode="External" /><Relationship Id="rId165" Type="http://schemas.openxmlformats.org/officeDocument/2006/relationships/hyperlink" Target="http://avista08.ru/catalog/tyulpanylefeber/tyulpan-pamplona2" TargetMode="External" /><Relationship Id="rId166" Type="http://schemas.openxmlformats.org/officeDocument/2006/relationships/hyperlink" Target="http://avista08.ru/catalog/tyulpanylefeber/tyulpan-kuinsdej" TargetMode="External" /><Relationship Id="rId167" Type="http://schemas.openxmlformats.org/officeDocument/2006/relationships/hyperlink" Target="http://avista08.ru/catalog/tyulpanylefeber/tyulpan-silk-roud2" TargetMode="External" /><Relationship Id="rId168" Type="http://schemas.openxmlformats.org/officeDocument/2006/relationships/hyperlink" Target="http://avista08.ru/catalog/tyulpanylefeber/tyulpan-svit-dezir" TargetMode="External" /><Relationship Id="rId169" Type="http://schemas.openxmlformats.org/officeDocument/2006/relationships/hyperlink" Target="http://avista08.ru/catalog/tyulpanylefeber/tyulpan-ankl-tom" TargetMode="External" /><Relationship Id="rId170" Type="http://schemas.openxmlformats.org/officeDocument/2006/relationships/hyperlink" Target="http://avista08.ru/catalog/tyulpanylefeber/tyulpan-jellou-pomponet-1" TargetMode="External" /><Relationship Id="rId171" Type="http://schemas.openxmlformats.org/officeDocument/2006/relationships/hyperlink" Target="http://avista08.ru/catalog/tyulpanylefeber/tyulpan-smes-pionovidnyh" TargetMode="External" /><Relationship Id="rId172" Type="http://schemas.openxmlformats.org/officeDocument/2006/relationships/hyperlink" Target="http://avista08.ru/catalog/tyulpanylefeber/tyulpan-estatik" TargetMode="External" /><Relationship Id="rId173" Type="http://schemas.openxmlformats.org/officeDocument/2006/relationships/hyperlink" Target="http://avista08.ru/catalog/tyulpanylefeber/tyulpan-estatik" TargetMode="External" /><Relationship Id="rId174" Type="http://schemas.openxmlformats.org/officeDocument/2006/relationships/hyperlink" Target="http://avista08.ru/catalog/tyulpanylefeber/tyulpan-grejslend2" TargetMode="External" /><Relationship Id="rId175" Type="http://schemas.openxmlformats.org/officeDocument/2006/relationships/hyperlink" Target="http://avista08.ru/catalog/tyulpanylefeber/tyulpan-najt-klab2" TargetMode="External" /><Relationship Id="rId176" Type="http://schemas.openxmlformats.org/officeDocument/2006/relationships/hyperlink" Target="http://avista08.ru/catalog/nartsissylefeber/nartsiss-dach-master" TargetMode="External" /><Relationship Id="rId177" Type="http://schemas.openxmlformats.org/officeDocument/2006/relationships/hyperlink" Target="http://avista08.ru/catalog/nartsissylefeber/nartsiss-gigantik-star" TargetMode="External" /><Relationship Id="rId178" Type="http://schemas.openxmlformats.org/officeDocument/2006/relationships/hyperlink" Target="http://avista08.ru/catalog/nartsissylefeber/nartsiss-las-vegas" TargetMode="External" /><Relationship Id="rId179" Type="http://schemas.openxmlformats.org/officeDocument/2006/relationships/hyperlink" Target="http://avista08.ru/catalog/nartsissylefeber/nartsiss-maunt-hud" TargetMode="External" /><Relationship Id="rId180" Type="http://schemas.openxmlformats.org/officeDocument/2006/relationships/hyperlink" Target="http://avista08.ru/catalog/nartsissylefeber/nartsiss-pink-silk2" TargetMode="External" /><Relationship Id="rId181" Type="http://schemas.openxmlformats.org/officeDocument/2006/relationships/hyperlink" Target="http://avista08.ru/catalog/nartsissylefeber/nartsiss-meri-bohannon" TargetMode="External" /><Relationship Id="rId182" Type="http://schemas.openxmlformats.org/officeDocument/2006/relationships/hyperlink" Target="http://avista08.ru/catalog/nartsissylefeber/nartsiss-pink-prajd" TargetMode="External" /><Relationship Id="rId183" Type="http://schemas.openxmlformats.org/officeDocument/2006/relationships/hyperlink" Target="http://avista08.ru/catalog/nartsissylefeber/nartsiss-professor-ejnshtejn" TargetMode="External" /><Relationship Id="rId184" Type="http://schemas.openxmlformats.org/officeDocument/2006/relationships/hyperlink" Target="http://avista08.ru/catalog/nartsissylefeber/nartsiss-pizhama-pati" TargetMode="External" /><Relationship Id="rId185" Type="http://schemas.openxmlformats.org/officeDocument/2006/relationships/hyperlink" Target="http://avista08.ru/catalog/nartsissylefeber/nartsiss-red-devon" TargetMode="External" /><Relationship Id="rId186" Type="http://schemas.openxmlformats.org/officeDocument/2006/relationships/hyperlink" Target="http://avista08.ru/catalog/nartsissylefeber/nartsiss-rajot" TargetMode="External" /><Relationship Id="rId187" Type="http://schemas.openxmlformats.org/officeDocument/2006/relationships/hyperlink" Target="http://avista08.ru/catalog/nartsissylefeber/nartsiss-saund" TargetMode="External" /><Relationship Id="rId188" Type="http://schemas.openxmlformats.org/officeDocument/2006/relationships/hyperlink" Target="http://avista08.ru/catalog/nartsissylefeber/nartsiss-stejnless2" TargetMode="External" /><Relationship Id="rId189" Type="http://schemas.openxmlformats.org/officeDocument/2006/relationships/hyperlink" Target="http://avista08.ru/catalog/nartsissylefeber/nartsiss-smes-krupnokoronchatyh" TargetMode="External" /><Relationship Id="rId190" Type="http://schemas.openxmlformats.org/officeDocument/2006/relationships/hyperlink" Target="http://avista08.ru/catalog/nartsissylefeber/nartsiss-akteya" TargetMode="External" /><Relationship Id="rId191" Type="http://schemas.openxmlformats.org/officeDocument/2006/relationships/hyperlink" Target="http://avista08.ru/catalog/nartsissylefeber/nartsiss-geranium" TargetMode="External" /><Relationship Id="rId192" Type="http://schemas.openxmlformats.org/officeDocument/2006/relationships/hyperlink" Target="http://avista08.ru/catalog/nartsissylefeber/nartsiss-skarlet-dzhem" TargetMode="External" /><Relationship Id="rId193" Type="http://schemas.openxmlformats.org/officeDocument/2006/relationships/hyperlink" Target="http://avista08.ru/catalog/nartsissylefeber/nartsiss-akropolis" TargetMode="External" /><Relationship Id="rId194" Type="http://schemas.openxmlformats.org/officeDocument/2006/relationships/hyperlink" Target="http://avista08.ru/catalog/nartsissylefeber/nartsiss-delnasho" TargetMode="External" /><Relationship Id="rId195" Type="http://schemas.openxmlformats.org/officeDocument/2006/relationships/hyperlink" Target="http://avista08.ru/catalog/nartsissylefeber/nartsiss-dik-vilden2" TargetMode="External" /><Relationship Id="rId196" Type="http://schemas.openxmlformats.org/officeDocument/2006/relationships/hyperlink" Target="http://avista08.ru/catalog/nartsissylefeber/nartsiss-ekstravaganza" TargetMode="External" /><Relationship Id="rId197" Type="http://schemas.openxmlformats.org/officeDocument/2006/relationships/hyperlink" Target="http://avista08.ru/catalog/nartsissylefeber/nartsiss-ajs-king" TargetMode="External" /><Relationship Id="rId198" Type="http://schemas.openxmlformats.org/officeDocument/2006/relationships/hyperlink" Target="http://avista08.ru/catalog/nartsissylefeber/nartsiss-obdam" TargetMode="External" /><Relationship Id="rId199" Type="http://schemas.openxmlformats.org/officeDocument/2006/relationships/hyperlink" Target="http://avista08.ru/catalog/nartsissylefeber/nartsiss-oranzh-dzhus2" TargetMode="External" /><Relationship Id="rId200" Type="http://schemas.openxmlformats.org/officeDocument/2006/relationships/hyperlink" Target="http://avista08.ru/catalog/nartsissylefeber/nartsiss-sankatcher2" TargetMode="External" /><Relationship Id="rId201" Type="http://schemas.openxmlformats.org/officeDocument/2006/relationships/hyperlink" Target="http://avista08.ru/catalog/nartsissylefeber/nartsiss-taiti2" TargetMode="External" /><Relationship Id="rId202" Type="http://schemas.openxmlformats.org/officeDocument/2006/relationships/hyperlink" Target="http://avista08.ru/catalog/nartsissylefeber/nartsiss-ze-brajd2" TargetMode="External" /><Relationship Id="rId203" Type="http://schemas.openxmlformats.org/officeDocument/2006/relationships/hyperlink" Target="http://avista08.ru/catalog/nartsissylefeber/nartsiss-kongress2" TargetMode="External" /><Relationship Id="rId204" Type="http://schemas.openxmlformats.org/officeDocument/2006/relationships/hyperlink" Target="http://avista08.ru/catalog/nartsissylefeber/nartsiss-dolli-mollindzher2" TargetMode="External" /><Relationship Id="rId205" Type="http://schemas.openxmlformats.org/officeDocument/2006/relationships/hyperlink" Target="http://avista08.ru/catalog/nartsissylefeber/nartsiss-frilyoz" TargetMode="External" /><Relationship Id="rId206" Type="http://schemas.openxmlformats.org/officeDocument/2006/relationships/hyperlink" Target="http://avista08.ru/catalog/nartsissylefeber/nartsiss-lav-kol2" TargetMode="External" /><Relationship Id="rId207" Type="http://schemas.openxmlformats.org/officeDocument/2006/relationships/hyperlink" Target="http://avista08.ru/catalog/nartsissylefeber/nartsiss-mejlli" TargetMode="External" /><Relationship Id="rId208" Type="http://schemas.openxmlformats.org/officeDocument/2006/relationships/hyperlink" Target="http://avista08.ru/catalog/nartsissylefeber/nartsiss-vanilla-pich" TargetMode="External" /><Relationship Id="rId209" Type="http://schemas.openxmlformats.org/officeDocument/2006/relationships/hyperlink" Target="http://avista08.ru/catalog/nartsissylefeber/nartsiss-valtz" TargetMode="External" /><Relationship Id="rId210" Type="http://schemas.openxmlformats.org/officeDocument/2006/relationships/hyperlink" Target="http://avista08.ru/catalog/nartsissylefeber/nartsiss-kanalikulatus" TargetMode="External" /><Relationship Id="rId211" Type="http://schemas.openxmlformats.org/officeDocument/2006/relationships/hyperlink" Target="http://avista08.ru/catalog/nartsissylefeber/nartsiss-bell-song" TargetMode="External" /><Relationship Id="rId212" Type="http://schemas.openxmlformats.org/officeDocument/2006/relationships/hyperlink" Target="http://avista08.ru/catalog/nartsissylefeber/nartsiss-februari-gold" TargetMode="External" /><Relationship Id="rId213" Type="http://schemas.openxmlformats.org/officeDocument/2006/relationships/hyperlink" Target="http://avista08.ru/catalog/nartsissylefeber/nartsiss-golden-delishez2" TargetMode="External" /><Relationship Id="rId214" Type="http://schemas.openxmlformats.org/officeDocument/2006/relationships/hyperlink" Target="http://avista08.ru/catalog/nartsissylefeber/nartsiss-havera" TargetMode="External" /><Relationship Id="rId215" Type="http://schemas.openxmlformats.org/officeDocument/2006/relationships/hyperlink" Target="http://avista08.ru/catalog/nartsissylefeber/nartsiss-dzhetfajr" TargetMode="External" /><Relationship Id="rId216" Type="http://schemas.openxmlformats.org/officeDocument/2006/relationships/hyperlink" Target="http://avista08.ru/catalog/nartsissylefeber/nartsiss-kidron" TargetMode="External" /><Relationship Id="rId217" Type="http://schemas.openxmlformats.org/officeDocument/2006/relationships/hyperlink" Target="http://avista08.ru/catalog/nartsissylefeber/nartsiss-oranzh-komet" TargetMode="External" /><Relationship Id="rId218" Type="http://schemas.openxmlformats.org/officeDocument/2006/relationships/hyperlink" Target="http://avista08.ru/catalog/nartsissylefeber/nartsiss-pipit" TargetMode="External" /><Relationship Id="rId219" Type="http://schemas.openxmlformats.org/officeDocument/2006/relationships/hyperlink" Target="http://avista08.ru/catalog/nartsissylefeber/nartsiss-rip-van-vinkl" TargetMode="External" /><Relationship Id="rId220" Type="http://schemas.openxmlformats.org/officeDocument/2006/relationships/hyperlink" Target="http://avista08.ru/catalog/nartsissylefeber/nartsiss-sejlbout-1" TargetMode="External" /><Relationship Id="rId221" Type="http://schemas.openxmlformats.org/officeDocument/2006/relationships/hyperlink" Target="http://avista08.ru/catalog/nartsissylefeber/nartsiss-tet-a-tet" TargetMode="External" /><Relationship Id="rId222" Type="http://schemas.openxmlformats.org/officeDocument/2006/relationships/hyperlink" Target="http://avista08.ru/catalog/nartsissylefeber/nartsiss-tet-bukle" TargetMode="External" /><Relationship Id="rId223" Type="http://schemas.openxmlformats.org/officeDocument/2006/relationships/hyperlink" Target="http://avista08.ru/catalog/nartsissylefeber/nartsiss-tatsetta-papervajt" TargetMode="External" /><Relationship Id="rId224" Type="http://schemas.openxmlformats.org/officeDocument/2006/relationships/hyperlink" Target="http://avista08.ru/catalog/liliilefeber/liliya-empoli" TargetMode="External" /><Relationship Id="rId225" Type="http://schemas.openxmlformats.org/officeDocument/2006/relationships/hyperlink" Target="http://avista08.ru/catalog/liliilefeber/liliya-honejmun" TargetMode="External" /><Relationship Id="rId226" Type="http://schemas.openxmlformats.org/officeDocument/2006/relationships/hyperlink" Target="http://avista08.ru/catalog/liliilefeber/liliya-lavon" TargetMode="External" /><Relationship Id="rId227" Type="http://schemas.openxmlformats.org/officeDocument/2006/relationships/hyperlink" Target="http://avista08.ru/catalog/liliilefeber/liliya-miss-lilu" TargetMode="External" /><Relationship Id="rId228" Type="http://schemas.openxmlformats.org/officeDocument/2006/relationships/hyperlink" Target="http://avista08.ru/catalog/liliilefeber/liliya-olimpik-flejm" TargetMode="External" /><Relationship Id="rId229" Type="http://schemas.openxmlformats.org/officeDocument/2006/relationships/hyperlink" Target="http://avista08.ru/catalog/liliilefeber/liliya-pretti-vumen" TargetMode="External" /><Relationship Id="rId230" Type="http://schemas.openxmlformats.org/officeDocument/2006/relationships/hyperlink" Target="http://avista08.ru/catalog/liliilefeber/liliya-parpl-prints" TargetMode="External" /><Relationship Id="rId231" Type="http://schemas.openxmlformats.org/officeDocument/2006/relationships/hyperlink" Target="http://avista08.ru/catalog/liliilefeber/liliya-robina" TargetMode="External" /><Relationship Id="rId232" Type="http://schemas.openxmlformats.org/officeDocument/2006/relationships/hyperlink" Target="http://avista08.ru/catalog/liliilefeber/liliya-saltarello" TargetMode="External" /><Relationship Id="rId233" Type="http://schemas.openxmlformats.org/officeDocument/2006/relationships/hyperlink" Target="http://avista08.ru/catalog/melkolukovichnyelefeber/allium-ambassador" TargetMode="External" /><Relationship Id="rId234" Type="http://schemas.openxmlformats.org/officeDocument/2006/relationships/hyperlink" Target="http://avista08.ru/catalog/melkolukovichnyelefeber/allium-atropurpureum" TargetMode="External" /><Relationship Id="rId235" Type="http://schemas.openxmlformats.org/officeDocument/2006/relationships/hyperlink" Target="http://avista08.ru/catalog/melkolukovichnyelefeber/allium-karuleum" TargetMode="External" /><Relationship Id="rId236" Type="http://schemas.openxmlformats.org/officeDocument/2006/relationships/hyperlink" Target="http://avista08.ru/catalog/melkolukovichnyelefeber/allium-gladiator" TargetMode="External" /><Relationship Id="rId237" Type="http://schemas.openxmlformats.org/officeDocument/2006/relationships/hyperlink" Target="http://avista08.ru/catalog/melkolukovichnyelefeber/allium-red-gigant" TargetMode="External" /><Relationship Id="rId238" Type="http://schemas.openxmlformats.org/officeDocument/2006/relationships/hyperlink" Target="http://avista08.ru/catalog/melkolukovichnyelefeber/allium-mount-everest-1" TargetMode="External" /><Relationship Id="rId239" Type="http://schemas.openxmlformats.org/officeDocument/2006/relationships/hyperlink" Target="http://avista08.ru/catalog/melkolukovichnyelefeber/allium-nevskianum" TargetMode="External" /><Relationship Id="rId240" Type="http://schemas.openxmlformats.org/officeDocument/2006/relationships/hyperlink" Target="http://avista08.ru/catalog/melkolukovichnyelefeber/allium-shuberta" TargetMode="External" /><Relationship Id="rId241" Type="http://schemas.openxmlformats.org/officeDocument/2006/relationships/hyperlink" Target="http://avista08.ru/catalog/melkolukovichnyelefeber/allium-pink-pong" TargetMode="External" /><Relationship Id="rId242" Type="http://schemas.openxmlformats.org/officeDocument/2006/relationships/hyperlink" Target="http://avista08.ru/catalog/melkolukovichnyelefeber/allium-parpl-sensejshn" TargetMode="External" /><Relationship Id="rId243" Type="http://schemas.openxmlformats.org/officeDocument/2006/relationships/hyperlink" Target="http://avista08.ru/catalog/melkolukovichnyelefeber/allium-silver-spring" TargetMode="External" /><Relationship Id="rId244" Type="http://schemas.openxmlformats.org/officeDocument/2006/relationships/hyperlink" Target="http://avista08.ru/catalog/melkolukovichnyelefeber/allium-sfaerosifalon" TargetMode="External" /><Relationship Id="rId245" Type="http://schemas.openxmlformats.org/officeDocument/2006/relationships/hyperlink" Target="http://avista08.ru/catalog/melkolukovichnyelefeber/anemona-uajt-splendor" TargetMode="External" /><Relationship Id="rId246" Type="http://schemas.openxmlformats.org/officeDocument/2006/relationships/hyperlink" Target="http://avista08.ru/catalog/melkolukovichnyelefeber/anemona-de-kaen" TargetMode="External" /><Relationship Id="rId247" Type="http://schemas.openxmlformats.org/officeDocument/2006/relationships/hyperlink" Target="http://avista08.ru/catalog/melkolukovichnyelefeber/anemona-hollandiya" TargetMode="External" /><Relationship Id="rId248" Type="http://schemas.openxmlformats.org/officeDocument/2006/relationships/hyperlink" Target="http://avista08.ru/catalog/melkolukovichnyelefeber/anemona-st-bridzhit" TargetMode="External" /><Relationship Id="rId249" Type="http://schemas.openxmlformats.org/officeDocument/2006/relationships/hyperlink" Target="http://avista08.ru/catalog/melkolukovichnyelefeber/kamassiya-blyu-melodi" TargetMode="External" /><Relationship Id="rId250" Type="http://schemas.openxmlformats.org/officeDocument/2006/relationships/hyperlink" Target="http://avista08.ru/catalog/melkolukovichnyelefeber/hiondoksa-lyutsilii" TargetMode="External" /><Relationship Id="rId251" Type="http://schemas.openxmlformats.org/officeDocument/2006/relationships/hyperlink" Target="http://avista08.ru/catalog/melkolukovichnyelefeber/hiondoksa-smes" TargetMode="External" /><Relationship Id="rId252" Type="http://schemas.openxmlformats.org/officeDocument/2006/relationships/hyperlink" Target="http://avista08.ru/catalog/melkolukovichnyelefeber/bezvremennik-album" TargetMode="External" /><Relationship Id="rId253" Type="http://schemas.openxmlformats.org/officeDocument/2006/relationships/hyperlink" Target="http://avista08.ru/catalog/melkolukovichnyelefeber/bezvremennik-dzhiant" TargetMode="External" /><Relationship Id="rId254" Type="http://schemas.openxmlformats.org/officeDocument/2006/relationships/hyperlink" Target="http://avista08.ru/catalog/melkolukovichnyelefeber/bezvremennik-vota-lili" TargetMode="External" /><Relationship Id="rId255" Type="http://schemas.openxmlformats.org/officeDocument/2006/relationships/hyperlink" Target="http://avista08.ru/catalog/melkolukovichnyelefeber/tsiklamen-neapolitanskij" TargetMode="External" /><Relationship Id="rId256" Type="http://schemas.openxmlformats.org/officeDocument/2006/relationships/hyperlink" Target="http://avista08.ru/catalog/melkolukovichnyelefeber/erantis-hiemelis" TargetMode="External" /><Relationship Id="rId257" Type="http://schemas.openxmlformats.org/officeDocument/2006/relationships/hyperlink" Target="http://avista08.ru/catalog/melkolukovichnyelefeber/ryabchik-imperialis-aurora" TargetMode="External" /><Relationship Id="rId258" Type="http://schemas.openxmlformats.org/officeDocument/2006/relationships/hyperlink" Target="http://avista08.ru/catalog/melkolukovichnyelefeber/ryabchik-imperialis-lyutea" TargetMode="External" /><Relationship Id="rId259" Type="http://schemas.openxmlformats.org/officeDocument/2006/relationships/hyperlink" Target="http://avista08.ru/catalog/melkolukovichnyelefeber/ryabchik-imperialis-rubra" TargetMode="External" /><Relationship Id="rId260" Type="http://schemas.openxmlformats.org/officeDocument/2006/relationships/hyperlink" Target="http://avista08.ru/catalog/melkolukovichnyelefeber/ryabchik-akmopetala" TargetMode="External" /><Relationship Id="rId261" Type="http://schemas.openxmlformats.org/officeDocument/2006/relationships/hyperlink" Target="http://avista08.ru/catalog/melkolukovichnyelefeber/ryabchik-meleagris" TargetMode="External" /><Relationship Id="rId262" Type="http://schemas.openxmlformats.org/officeDocument/2006/relationships/hyperlink" Target="http://avista08.ru/catalog/melkolukovichnyelefeber/ryabchik-mihajlovskij" TargetMode="External" /><Relationship Id="rId263" Type="http://schemas.openxmlformats.org/officeDocument/2006/relationships/hyperlink" Target="http://avista08.ru/catalog/melkolukovichnyelefeber/ryabchik-raddeana" TargetMode="External" /><Relationship Id="rId264" Type="http://schemas.openxmlformats.org/officeDocument/2006/relationships/hyperlink" Target="http://avista08.ru/catalog/melkolukovichnyelefeber/ryabchik-uva-vulpis" TargetMode="External" /><Relationship Id="rId265" Type="http://schemas.openxmlformats.org/officeDocument/2006/relationships/hyperlink" Target="http://avista08.ru/catalog/melkolukovichnyelefeber/ryabchik-persika" TargetMode="External" /><Relationship Id="rId266" Type="http://schemas.openxmlformats.org/officeDocument/2006/relationships/hyperlink" Target="http://avista08.ru/catalog/melkolukovichnyelefeber/podsnezhnik-elvisa" TargetMode="External" /><Relationship Id="rId267" Type="http://schemas.openxmlformats.org/officeDocument/2006/relationships/hyperlink" Target="http://avista08.ru/catalog/melkolukovichnyelefeber/podsnezhnik-nivalis" TargetMode="External" /><Relationship Id="rId268" Type="http://schemas.openxmlformats.org/officeDocument/2006/relationships/hyperlink" Target="http://avista08.ru/catalog/melkolukovichnyelefeber/podsnezhnik-flore-pleno" TargetMode="External" /><Relationship Id="rId269" Type="http://schemas.openxmlformats.org/officeDocument/2006/relationships/hyperlink" Target="http://avista08.ru/catalog/melkolukovichnyelefeber/giatsintoides-ispanskij-smes" TargetMode="External" /><Relationship Id="rId270" Type="http://schemas.openxmlformats.org/officeDocument/2006/relationships/hyperlink" Target="http://avista08.ru/catalog/melkolukovichnyelefeber/giatsintoides-non-skripta" TargetMode="External" /><Relationship Id="rId271" Type="http://schemas.openxmlformats.org/officeDocument/2006/relationships/hyperlink" Target="http://avista08.ru/catalog/melkolukovichnyelefeber/iris-denforda" TargetMode="External" /><Relationship Id="rId272" Type="http://schemas.openxmlformats.org/officeDocument/2006/relationships/hyperlink" Target="http://avista08.ru/catalog/melkolukovichnyelefeber/iris-hollandika" TargetMode="External" /><Relationship Id="rId273" Type="http://schemas.openxmlformats.org/officeDocument/2006/relationships/hyperlink" Target="http://avista08.ru/catalog/melkolukovichnyelefeber/iris-ritikulata-garmoni-1" TargetMode="External" /><Relationship Id="rId274" Type="http://schemas.openxmlformats.org/officeDocument/2006/relationships/hyperlink" Target="http://avista08.ru/catalog/melkolukovichnyelefeber/belotsvetnik-letnij" TargetMode="External" /><Relationship Id="rId275" Type="http://schemas.openxmlformats.org/officeDocument/2006/relationships/hyperlink" Target="http://avista08.ru/catalog/melkolukovichnyelefeber/belotsvetnik-graveti-dzhajnt" TargetMode="External" /><Relationship Id="rId276" Type="http://schemas.openxmlformats.org/officeDocument/2006/relationships/hyperlink" Target="http://avista08.ru/catalog/melkolukovichnyelefeber/muskari-armenikum" TargetMode="External" /><Relationship Id="rId277" Type="http://schemas.openxmlformats.org/officeDocument/2006/relationships/hyperlink" Target="http://avista08.ru/catalog/melkolukovichnyelefeber/muskari-fentezi-kriejshn" TargetMode="External" /><Relationship Id="rId278" Type="http://schemas.openxmlformats.org/officeDocument/2006/relationships/hyperlink" Target="http://avista08.ru/catalog/melkolukovichnyelefeber/muskari-peppermint" TargetMode="External" /><Relationship Id="rId279" Type="http://schemas.openxmlformats.org/officeDocument/2006/relationships/hyperlink" Target="http://avista08.ru/catalog/melkolukovichnyelefeber/muskari-uajt-mejdzhik" TargetMode="External" /><Relationship Id="rId280" Type="http://schemas.openxmlformats.org/officeDocument/2006/relationships/hyperlink" Target="http://avista08.ru/catalog/melkolukovichnyelefeber/muskari-latifolium" TargetMode="External" /><Relationship Id="rId281" Type="http://schemas.openxmlformats.org/officeDocument/2006/relationships/hyperlink" Target="http://avista08.ru/catalog/melkolukovichnyelefeber/nektaroskordum-sitsilijskij" TargetMode="External" /><Relationship Id="rId282" Type="http://schemas.openxmlformats.org/officeDocument/2006/relationships/hyperlink" Target="http://avista08.ru/catalog/melkolukovichnyelefeber/pushkiniya-libanotika" TargetMode="External" /><Relationship Id="rId283" Type="http://schemas.openxmlformats.org/officeDocument/2006/relationships/hyperlink" Target="http://avista08.ru/catalog/melkolukovichnyelefeber/ranunkulyus-aviv-pink" TargetMode="External" /><Relationship Id="rId284" Type="http://schemas.openxmlformats.org/officeDocument/2006/relationships/hyperlink" Target="http://avista08.ru/catalog/melkolukovichnyelefeber/ranunkulyus-aviv-red" TargetMode="External" /><Relationship Id="rId285" Type="http://schemas.openxmlformats.org/officeDocument/2006/relationships/hyperlink" Target="http://avista08.ru/catalog/melkolukovichnyelefeber/ranunkulyus-aviv-uajt" TargetMode="External" /><Relationship Id="rId286" Type="http://schemas.openxmlformats.org/officeDocument/2006/relationships/hyperlink" Target="http://avista08.ru/catalog/melkolukovichnyelefeber/ranunkulyus-aviv-jellou" TargetMode="External" /><Relationship Id="rId287" Type="http://schemas.openxmlformats.org/officeDocument/2006/relationships/hyperlink" Target="http://avista08.ru/catalog/melkolukovichnyelefeber/ranunkulyus-aviv" TargetMode="External" /><Relationship Id="rId288" Type="http://schemas.openxmlformats.org/officeDocument/2006/relationships/hyperlink" Target="http://avista08.ru/catalog/melkolukovichnyelefeber/stsilla-siberika-1" TargetMode="External" /><Relationship Id="rId289" Type="http://schemas.openxmlformats.org/officeDocument/2006/relationships/hyperlink" Target="http://avista08.ru/catalog/krokusy-lefeber/krokus-flauer-rekord2" TargetMode="External" /><Relationship Id="rId290" Type="http://schemas.openxmlformats.org/officeDocument/2006/relationships/hyperlink" Target="http://avista08.ru/catalog/krokusy-lefeber/krokus-yellou-mamut2" TargetMode="External" /><Relationship Id="rId291" Type="http://schemas.openxmlformats.org/officeDocument/2006/relationships/hyperlink" Target="http://avista08.ru/catalog/krokusy-lefeber/krokus-zhanna-dark2" TargetMode="External" /><Relationship Id="rId292" Type="http://schemas.openxmlformats.org/officeDocument/2006/relationships/hyperlink" Target="http://avista08.ru/catalog/krokusy-lefeber/krokus-pikvik" TargetMode="External" /><Relationship Id="rId293" Type="http://schemas.openxmlformats.org/officeDocument/2006/relationships/hyperlink" Target="http://avista08.ru/catalog/giaslefeber/giatsint-delft-blau2" TargetMode="External" /><Relationship Id="rId294" Type="http://schemas.openxmlformats.org/officeDocument/2006/relationships/hyperlink" Target="http://avista08.ru/catalog/giaslefeber/giatsint-yan-bos" TargetMode="External" /><Relationship Id="rId295" Type="http://schemas.openxmlformats.org/officeDocument/2006/relationships/hyperlink" Target="http://avista08.ru/catalog/giaslefeber/giatsint-pink-perl" TargetMode="External" /><Relationship Id="rId296" Type="http://schemas.openxmlformats.org/officeDocument/2006/relationships/hyperlink" Target="http://avista08.ru/catalog/giaslefeber/giatsint-uajt-perl" TargetMode="External" /><Relationship Id="rId297" Type="http://schemas.openxmlformats.org/officeDocument/2006/relationships/hyperlink" Target="http://avista08.ru/catalog/giaslefeber/giatsint-eprikot-peshn3" TargetMode="External" /><Relationship Id="rId298" Type="http://schemas.openxmlformats.org/officeDocument/2006/relationships/hyperlink" Target="http://avista08.ru/catalog/giaslefeber/giatsint-blyu-dzheket" TargetMode="External" /><Relationship Id="rId299" Type="http://schemas.openxmlformats.org/officeDocument/2006/relationships/hyperlink" Target="http://avista08.ru/catalog/giaslefeber/giatsint-karnegi2" TargetMode="External" /><Relationship Id="rId300" Type="http://schemas.openxmlformats.org/officeDocument/2006/relationships/hyperlink" Target="http://avista08.ru/catalog/giaslefeber/giatsint-dzhipsi-printsess2" TargetMode="External" /><Relationship Id="rId301" Type="http://schemas.openxmlformats.org/officeDocument/2006/relationships/hyperlink" Target="http://avista08.ru/catalog/giaslefeber/giatsint-ibis2" TargetMode="External" /><Relationship Id="rId302" Type="http://schemas.openxmlformats.org/officeDocument/2006/relationships/hyperlink" Target="http://avista08.ru/catalog/giaslefeber/giatsint-minos" TargetMode="External" /><Relationship Id="rId303" Type="http://schemas.openxmlformats.org/officeDocument/2006/relationships/hyperlink" Target="http://avista08.ru/catalog/giaslefeber/giatsint-miss-sajgon" TargetMode="External" /><Relationship Id="rId304" Type="http://schemas.openxmlformats.org/officeDocument/2006/relationships/hyperlink" Target="http://avista08.ru/catalog/giaslefeber/giatsint-skarlet-perl2" TargetMode="External" /><Relationship Id="rId305" Type="http://schemas.openxmlformats.org/officeDocument/2006/relationships/hyperlink" Target="http://avista08.ru/catalog/giaslefeber/giatsint-skay-dzheket2" TargetMode="External" /><Relationship Id="rId306" Type="http://schemas.openxmlformats.org/officeDocument/2006/relationships/hyperlink" Target="http://avista08.ru/catalog/giaslefeber/giatsint-vudstok2" TargetMode="External" /><Relationship Id="rId307" Type="http://schemas.openxmlformats.org/officeDocument/2006/relationships/hyperlink" Target="http://avista08.ru/catalog/tyulpanylefeber/tyulpan-eprikot-byuti" TargetMode="External" /><Relationship Id="rId308" Type="http://schemas.openxmlformats.org/officeDocument/2006/relationships/hyperlink" Target="http://avista08.ru/catalog/tyulpanylefeber/tyulpan-kalgari" TargetMode="External" /><Relationship Id="rId309" Type="http://schemas.openxmlformats.org/officeDocument/2006/relationships/hyperlink" Target="http://avista08.ru/catalog/tyulpanylefeber/tyulpan-ferrari" TargetMode="External" /><Relationship Id="rId310" Type="http://schemas.openxmlformats.org/officeDocument/2006/relationships/hyperlink" Target="http://avista08.ru/catalog/tyulpanylefeber/tyulpan-largo" TargetMode="External" /><Relationship Id="rId311" Type="http://schemas.openxmlformats.org/officeDocument/2006/relationships/hyperlink" Target="http://avista08.ru/catalog/tyulpanylefeber/tyulpan-nord-kap-2" TargetMode="External" /><Relationship Id="rId312" Type="http://schemas.openxmlformats.org/officeDocument/2006/relationships/hyperlink" Target="http://avista08.ru/catalog/tyulpanylefeber/tyulpan-vedi-napoli" TargetMode="External" /><Relationship Id="rId313" Type="http://schemas.openxmlformats.org/officeDocument/2006/relationships/hyperlink" Target="http://avista08.ru/catalog/tyulpanylefeber/tyulpan-fokstrot" TargetMode="External" /><Relationship Id="rId314" Type="http://schemas.openxmlformats.org/officeDocument/2006/relationships/hyperlink" Target="http://avista08.ru/catalog/tyulpanylefeber/tyulpan-aleksandr-pushkin" TargetMode="External" /><Relationship Id="rId315" Type="http://schemas.openxmlformats.org/officeDocument/2006/relationships/hyperlink" Target="http://avista08.ru/catalog/tyulpanylefeber/tyulpan-antarktika-2" TargetMode="External" /><Relationship Id="rId316" Type="http://schemas.openxmlformats.org/officeDocument/2006/relationships/hyperlink" Target="http://avista08.ru/catalog/tyulpanylefeber/tyulpan-armani" TargetMode="External" /><Relationship Id="rId317" Type="http://schemas.openxmlformats.org/officeDocument/2006/relationships/hyperlink" Target="http://avista08.ru/catalog/tyulpanylefeber/tyulpan-karakter2" TargetMode="External" /><Relationship Id="rId318" Type="http://schemas.openxmlformats.org/officeDocument/2006/relationships/hyperlink" Target="http://avista08.ru/catalog/tyulpanylefeber/tyulpan-dip-parpl-rok" TargetMode="External" /><Relationship Id="rId319" Type="http://schemas.openxmlformats.org/officeDocument/2006/relationships/hyperlink" Target="http://avista08.ru/catalog/tyulpanylefeber/tyulpan-gavota" TargetMode="External" /><Relationship Id="rId320" Type="http://schemas.openxmlformats.org/officeDocument/2006/relationships/hyperlink" Target="http://avista08.ru/catalog/tyulpanylefeber/tyulpan-innuendo" TargetMode="External" /><Relationship Id="rId321" Type="http://schemas.openxmlformats.org/officeDocument/2006/relationships/hyperlink" Target="http://avista08.ru/catalog/tyulpanylefeber/tyulpan-mistress2" TargetMode="External" /><Relationship Id="rId322" Type="http://schemas.openxmlformats.org/officeDocument/2006/relationships/hyperlink" Target="http://avista08.ru/catalog/tyulpanylefeber/tyulpan-printsess-iren" TargetMode="External" /><Relationship Id="rId323" Type="http://schemas.openxmlformats.org/officeDocument/2006/relationships/hyperlink" Target="http://avista08.ru/catalog/tyulpanylefeber/tyulpan-oskar" TargetMode="External" /><Relationship Id="rId324" Type="http://schemas.openxmlformats.org/officeDocument/2006/relationships/hyperlink" Target="http://avista08.ru/catalog/tyulpanylefeber/tyulpan-ronaldo" TargetMode="External" /><Relationship Id="rId325" Type="http://schemas.openxmlformats.org/officeDocument/2006/relationships/hyperlink" Target="http://avista08.ru/catalog/tyulpanylefeber/tyulpan-sankt-peterburg" TargetMode="External" /><Relationship Id="rId326" Type="http://schemas.openxmlformats.org/officeDocument/2006/relationships/hyperlink" Target="http://avista08.ru/catalog/tyulpanylefeber/tyulpan-banya-luka" TargetMode="External" /><Relationship Id="rId327" Type="http://schemas.openxmlformats.org/officeDocument/2006/relationships/hyperlink" Target="http://avista08.ru/catalog/tyulpanylefeber/tyulpan-golden-oksford" TargetMode="External" /><Relationship Id="rId328" Type="http://schemas.openxmlformats.org/officeDocument/2006/relationships/hyperlink" Target="http://avista08.ru/catalog/tyulpanylefeber/tyulpan-ledi-van-ejk2" TargetMode="External" /><Relationship Id="rId329" Type="http://schemas.openxmlformats.org/officeDocument/2006/relationships/hyperlink" Target="http://avista08.ru/catalog/tyulpanylefeber/tyulpan-lefebers-memori" TargetMode="External" /><Relationship Id="rId330" Type="http://schemas.openxmlformats.org/officeDocument/2006/relationships/hyperlink" Target="http://avista08.ru/catalog/tyulpanylefeber/tyulpan-mistik-van-ejk" TargetMode="External" /><Relationship Id="rId331" Type="http://schemas.openxmlformats.org/officeDocument/2006/relationships/hyperlink" Target="http://avista08.ru/catalog/tyulpanylefeber/tyulpan-red-impreshn" TargetMode="External" /><Relationship Id="rId332" Type="http://schemas.openxmlformats.org/officeDocument/2006/relationships/hyperlink" Target="http://avista08.ru/catalog/tyulpanylefeber/tyulpan-blyu-emejbl" TargetMode="External" /><Relationship Id="rId333" Type="http://schemas.openxmlformats.org/officeDocument/2006/relationships/hyperlink" Target="http://avista08.ru/catalog/tyulpanylefeber/tyulpan-karnaval-de-rio" TargetMode="External" /><Relationship Id="rId334" Type="http://schemas.openxmlformats.org/officeDocument/2006/relationships/hyperlink" Target="http://avista08.ru/catalog/tyulpanylefeber/tyulpan-katerina" TargetMode="External" /><Relationship Id="rId335" Type="http://schemas.openxmlformats.org/officeDocument/2006/relationships/hyperlink" Target="http://avista08.ru/catalog/tyulpanylefeber/tyulpan-kuin-of-najt-1" TargetMode="External" /><Relationship Id="rId336" Type="http://schemas.openxmlformats.org/officeDocument/2006/relationships/hyperlink" Target="http://avista08.ru/catalog/tyulpanylefeber/tyulpan-ballada" TargetMode="External" /><Relationship Id="rId337" Type="http://schemas.openxmlformats.org/officeDocument/2006/relationships/hyperlink" Target="http://avista08.ru/catalog/tyulpanylefeber/tyulpan-lasting-lav2" TargetMode="External" /><Relationship Id="rId338" Type="http://schemas.openxmlformats.org/officeDocument/2006/relationships/hyperlink" Target="http://avista08.ru/catalog/tyulpanylefeber/tyulpan-pretti-vumen" TargetMode="External" /><Relationship Id="rId339" Type="http://schemas.openxmlformats.org/officeDocument/2006/relationships/hyperlink" Target="http://avista08.ru/catalog/tyulpanylefeber/tyulpan-uajt-elegans" TargetMode="External" /><Relationship Id="rId340" Type="http://schemas.openxmlformats.org/officeDocument/2006/relationships/hyperlink" Target="http://avista08.ru/catalog/tyulpanylefeber/tyulpan-hamilton" TargetMode="External" /><Relationship Id="rId341" Type="http://schemas.openxmlformats.org/officeDocument/2006/relationships/hyperlink" Target="http://avista08.ru/catalog/tyulpanylefeber/tyulpan-fabio-2" TargetMode="External" /><Relationship Id="rId342" Type="http://schemas.openxmlformats.org/officeDocument/2006/relationships/hyperlink" Target="http://avista08.ru/catalog/tyulpanylefeber/tyulpan-super-siesta" TargetMode="External" /><Relationship Id="rId343" Type="http://schemas.openxmlformats.org/officeDocument/2006/relationships/hyperlink" Target="http://avista08.ru/catalog/tyulpanylefeber/tyulpan-versache" TargetMode="External" /><Relationship Id="rId344" Type="http://schemas.openxmlformats.org/officeDocument/2006/relationships/hyperlink" Target="http://avista08.ru/catalog/tyulpanylefeber/tyulpan-floroza" TargetMode="External" /><Relationship Id="rId345" Type="http://schemas.openxmlformats.org/officeDocument/2006/relationships/hyperlink" Target="http://avista08.ru/catalog/tyulpanylefeber/tyulpan-najt-rajder" TargetMode="External" /><Relationship Id="rId346" Type="http://schemas.openxmlformats.org/officeDocument/2006/relationships/hyperlink" Target="http://avista08.ru/catalog/tyulpanylefeber/tyulpan-sprin-grin" TargetMode="External" /><Relationship Id="rId347" Type="http://schemas.openxmlformats.org/officeDocument/2006/relationships/hyperlink" Target="http://avista08.ru/catalog/tyulpanylefeber/tyulpan-blek-perrot" TargetMode="External" /><Relationship Id="rId348" Type="http://schemas.openxmlformats.org/officeDocument/2006/relationships/hyperlink" Target="http://avista08.ru/catalog/tyulpanylefeber/tyulpan-blyu-perrot" TargetMode="External" /><Relationship Id="rId349" Type="http://schemas.openxmlformats.org/officeDocument/2006/relationships/hyperlink" Target="http://avista08.ru/catalog/tyulpanylefeber/tyulpan-perrot-king-1" TargetMode="External" /><Relationship Id="rId350" Type="http://schemas.openxmlformats.org/officeDocument/2006/relationships/hyperlink" Target="http://avista08.ru/catalog/tyulpanylefeber/tyulpan-rokoko2" TargetMode="External" /><Relationship Id="rId351" Type="http://schemas.openxmlformats.org/officeDocument/2006/relationships/hyperlink" Target="http://avista08.ru/catalog/tyulpanylefeber/tyulpan-tehas-flejm" TargetMode="External" /><Relationship Id="rId352" Type="http://schemas.openxmlformats.org/officeDocument/2006/relationships/hyperlink" Target="http://avista08.ru/catalog/tyulpanylefeber/tyulpan-anzhelik" TargetMode="External" /><Relationship Id="rId353" Type="http://schemas.openxmlformats.org/officeDocument/2006/relationships/hyperlink" Target="http://avista08.ru/catalog/tyulpanylefeber/tyulpan-avejron" TargetMode="External" /><Relationship Id="rId354" Type="http://schemas.openxmlformats.org/officeDocument/2006/relationships/hyperlink" Target="http://avista08.ru/catalog/tyulpanylefeber/tyulpan-kolambus" TargetMode="External" /><Relationship Id="rId355" Type="http://schemas.openxmlformats.org/officeDocument/2006/relationships/hyperlink" Target="http://avista08.ru/catalog/tyulpanylefeber/tyulpan-dens-lajn" TargetMode="External" /><Relationship Id="rId356" Type="http://schemas.openxmlformats.org/officeDocument/2006/relationships/hyperlink" Target="http://avista08.ru/catalog/tyulpanylefeber/tyulpan-ajs-krim" TargetMode="External" /><Relationship Id="rId357" Type="http://schemas.openxmlformats.org/officeDocument/2006/relationships/hyperlink" Target="http://avista08.ru/catalog/tyulpanylefeber/tyulpan-foksi-fokstrot2" TargetMode="External" /><Relationship Id="rId358" Type="http://schemas.openxmlformats.org/officeDocument/2006/relationships/hyperlink" Target="http://avista08.ru/catalog/tyulpanylefeber/tyulpan-lilak-perfekshn" TargetMode="External" /><Relationship Id="rId359" Type="http://schemas.openxmlformats.org/officeDocument/2006/relationships/hyperlink" Target="http://avista08.ru/catalog/tyulpanylefeber/tyulpan-kuinsdej" TargetMode="External" /><Relationship Id="rId360" Type="http://schemas.openxmlformats.org/officeDocument/2006/relationships/hyperlink" Target="http://avista08.ru/catalog/tyulpanylefeber/tyulpan-ankl-tom" TargetMode="External" /><Relationship Id="rId361" Type="http://schemas.openxmlformats.org/officeDocument/2006/relationships/hyperlink" Target="http://avista08.ru/catalog/tyulpanylefeber/tyulpan-jellou-pomponet-1" TargetMode="External" /><Relationship Id="rId362" Type="http://schemas.openxmlformats.org/officeDocument/2006/relationships/hyperlink" Target="http://avista08.ru/catalog/tyulpanylefeber/tyulpan-grejslend2" TargetMode="External" /><Relationship Id="rId363" Type="http://schemas.openxmlformats.org/officeDocument/2006/relationships/hyperlink" Target="http://avista08.ru/catalog/tyulpanylefeber/tyulpan-estatik" TargetMode="External" /><Relationship Id="rId364" Type="http://schemas.openxmlformats.org/officeDocument/2006/relationships/hyperlink" Target="http://avista08.ru/catalog/tyulpanylefeber/tyulpan-najt-klab2" TargetMode="External" /><Relationship Id="rId365" Type="http://schemas.openxmlformats.org/officeDocument/2006/relationships/hyperlink" Target="http://avista08.ru/catalog/tyulpanylefeber/tyulpan-kontserto" TargetMode="External" /><Relationship Id="rId366" Type="http://schemas.openxmlformats.org/officeDocument/2006/relationships/hyperlink" Target="http://avista08.ru/catalog/tyulpanylefeber/tyulpan-iogann-shtraus" TargetMode="External" /><Relationship Id="rId367" Type="http://schemas.openxmlformats.org/officeDocument/2006/relationships/hyperlink" Target="http://avista08.ru/catalog/tyulpanylefeber/tyulpan-shouvinner" TargetMode="External" /><Relationship Id="rId368" Type="http://schemas.openxmlformats.org/officeDocument/2006/relationships/hyperlink" Target="http://avista08.ru/catalog/tyulpanylefeber/tyulpan-streza" TargetMode="External" /><Relationship Id="rId369" Type="http://schemas.openxmlformats.org/officeDocument/2006/relationships/hyperlink" Target="http://avista08.ru/catalog/tyulpanylefeber/tyulpan-kandela" TargetMode="External" /><Relationship Id="rId370" Type="http://schemas.openxmlformats.org/officeDocument/2006/relationships/hyperlink" Target="http://avista08.ru/catalog/tyulpanylefeber/tyulpan-madam-lefeber" TargetMode="External" /><Relationship Id="rId371" Type="http://schemas.openxmlformats.org/officeDocument/2006/relationships/hyperlink" Target="http://avista08.ru/catalog/tyulpanylefeber/tyulpan-rudkepi" TargetMode="External" /><Relationship Id="rId372" Type="http://schemas.openxmlformats.org/officeDocument/2006/relationships/hyperlink" Target="http://avista08.ru/catalog/tyulpanylefeber/tyulpan-vinnipeg2" TargetMode="External" /><Relationship Id="rId373" Type="http://schemas.openxmlformats.org/officeDocument/2006/relationships/hyperlink" Target="http://avista08.ru/catalog/nartsissylefeber/nartsiss-dach-master" TargetMode="External" /><Relationship Id="rId374" Type="http://schemas.openxmlformats.org/officeDocument/2006/relationships/hyperlink" Target="http://avista08.ru/catalog/nartsissylefeber/nartsiss-las-vegas" TargetMode="External" /><Relationship Id="rId375" Type="http://schemas.openxmlformats.org/officeDocument/2006/relationships/hyperlink" Target="http://avista08.ru/catalog/nartsissylefeber/nartsiss-maunt-hud" TargetMode="External" /><Relationship Id="rId376" Type="http://schemas.openxmlformats.org/officeDocument/2006/relationships/hyperlink" Target="http://avista08.ru/catalog/nartsissylefeber/nartsiss-meri-bohannon" TargetMode="External" /><Relationship Id="rId377" Type="http://schemas.openxmlformats.org/officeDocument/2006/relationships/hyperlink" Target="http://avista08.ru/catalog/nartsissylefeber/nartsiss-pink-prajd" TargetMode="External" /><Relationship Id="rId378" Type="http://schemas.openxmlformats.org/officeDocument/2006/relationships/hyperlink" Target="http://avista08.ru/catalog/nartsissylefeber/nartsiss-professor-ejnshtejn" TargetMode="External" /><Relationship Id="rId379" Type="http://schemas.openxmlformats.org/officeDocument/2006/relationships/hyperlink" Target="http://avista08.ru/catalog/nartsissylefeber/nartsiss-akteya" TargetMode="External" /><Relationship Id="rId380" Type="http://schemas.openxmlformats.org/officeDocument/2006/relationships/hyperlink" Target="http://avista08.ru/catalog/nartsissylefeber/nartsiss-geranium" TargetMode="External" /><Relationship Id="rId381" Type="http://schemas.openxmlformats.org/officeDocument/2006/relationships/hyperlink" Target="http://avista08.ru/catalog/nartsissylefeber/nartsiss-akropolis" TargetMode="External" /><Relationship Id="rId382" Type="http://schemas.openxmlformats.org/officeDocument/2006/relationships/hyperlink" Target="http://avista08.ru/catalog/nartsissylefeber/nartsiss-delnasho" TargetMode="External" /><Relationship Id="rId383" Type="http://schemas.openxmlformats.org/officeDocument/2006/relationships/hyperlink" Target="http://avista08.ru/catalog/nartsissylefeber/nartsiss-dik-vilden2" TargetMode="External" /><Relationship Id="rId384" Type="http://schemas.openxmlformats.org/officeDocument/2006/relationships/hyperlink" Target="http://avista08.ru/catalog/nartsissylefeber/nartsiss-taiti2" TargetMode="External" /><Relationship Id="rId385" Type="http://schemas.openxmlformats.org/officeDocument/2006/relationships/hyperlink" Target="http://avista08.ru/catalog/nartsissylefeber/nartsiss-lav-kol2" TargetMode="External" /><Relationship Id="rId386" Type="http://schemas.openxmlformats.org/officeDocument/2006/relationships/hyperlink" Target="http://avista08.ru/catalog/nartsissylefeber/nartsiss-valtz" TargetMode="External" /><Relationship Id="rId387" Type="http://schemas.openxmlformats.org/officeDocument/2006/relationships/hyperlink" Target="http://avista08.ru/catalog/nartsissylefeber/nartsiss-kanalikulatus" TargetMode="External" /><Relationship Id="rId388" Type="http://schemas.openxmlformats.org/officeDocument/2006/relationships/hyperlink" Target="http://avista08.ru/catalog/nartsissylefeber/nartsiss-dzhetfajr" TargetMode="External" /><Relationship Id="rId389" Type="http://schemas.openxmlformats.org/officeDocument/2006/relationships/hyperlink" Target="http://avista08.ru/catalog/nartsissylefeber/nartsiss-rip-van-vinkl" TargetMode="External" /><Relationship Id="rId390" Type="http://schemas.openxmlformats.org/officeDocument/2006/relationships/hyperlink" Target="http://avista08.ru/catalog/nartsissylefeber/nartsiss-sejlbout-1" TargetMode="External" /><Relationship Id="rId391" Type="http://schemas.openxmlformats.org/officeDocument/2006/relationships/hyperlink" Target="http://avista08.ru/catalog/nartsissylefeber/nartsiss-tet-a-tet" TargetMode="External" /><Relationship Id="rId392" Type="http://schemas.openxmlformats.org/officeDocument/2006/relationships/hyperlink" Target="http://avista08.ru/catalog/nartsissylefeber/nartsiss-tatsetta-papervajt" TargetMode="External" /><Relationship Id="rId393" Type="http://schemas.openxmlformats.org/officeDocument/2006/relationships/hyperlink" Target="http://avista08.ru/catalog/melkolukovichnyelefeber/allium-gladiator" TargetMode="External" /><Relationship Id="rId394" Type="http://schemas.openxmlformats.org/officeDocument/2006/relationships/hyperlink" Target="http://avista08.ru/catalog/melkolukovichnyelefeber/allium-mount-everest-1" TargetMode="External" /><Relationship Id="rId395" Type="http://schemas.openxmlformats.org/officeDocument/2006/relationships/hyperlink" Target="http://avista08.ru/catalog/melkolukovichnyelefeber/allium-parpl-sensejshn" TargetMode="External" /><Relationship Id="rId396" Type="http://schemas.openxmlformats.org/officeDocument/2006/relationships/hyperlink" Target="http://avista08.ru/catalog/melkolukovichnyelefeber/bezvremennik-album" TargetMode="External" /><Relationship Id="rId397" Type="http://schemas.openxmlformats.org/officeDocument/2006/relationships/hyperlink" Target="http://avista08.ru/catalog/melkolukovichnyelefeber/bezvremennik-dzhiant" TargetMode="External" /><Relationship Id="rId398" Type="http://schemas.openxmlformats.org/officeDocument/2006/relationships/hyperlink" Target="http://avista08.ru/catalog/melkolukovichnyelefeber/bezvremennik-vota-lili" TargetMode="External" /><Relationship Id="rId399" Type="http://schemas.openxmlformats.org/officeDocument/2006/relationships/hyperlink" Target="http://avista08.ru/catalog/shouboksylefeber1/gah-615-giatsinty-4x40sht-16-17" TargetMode="External" /><Relationship Id="rId400" Type="http://schemas.openxmlformats.org/officeDocument/2006/relationships/hyperlink" Target="http://avista08.ru/catalog/shouboksylefeber1/gah-625-giatsinty-4x40sht-16-17" TargetMode="External" /><Relationship Id="rId401" Type="http://schemas.openxmlformats.org/officeDocument/2006/relationships/hyperlink" Target="http://avista08.ru/catalog/shouboksylefeber1/gah-635-giatsinty-4x40sht-16-17" TargetMode="External" /><Relationship Id="rId402" Type="http://schemas.openxmlformats.org/officeDocument/2006/relationships/hyperlink" Target="http://avista08.ru/catalog/tyulpanylefeber/stt-125-tyulpany-prostye-rannie-triumf-4x75sht-11-122" TargetMode="External" /><Relationship Id="rId403" Type="http://schemas.openxmlformats.org/officeDocument/2006/relationships/hyperlink" Target="http://avista08.ru/catalog/tyulpanylefeber/stt-135-tyulpany-prostye-rannie-triumf-4x75sht-11-1223" TargetMode="External" /><Relationship Id="rId404" Type="http://schemas.openxmlformats.org/officeDocument/2006/relationships/hyperlink" Target="http://avista08.ru/catalog/tyulpanylefeber/stt-235-tyulpany-prostye-rannie-triumf-4x50sht-122" TargetMode="External" /><Relationship Id="rId405" Type="http://schemas.openxmlformats.org/officeDocument/2006/relationships/hyperlink" Target="http://avista08.ru/catalog/tyulpanylefeber/stt-245-tyulpany-prostye-rannie-triumf-4x50sht-122" TargetMode="External" /><Relationship Id="rId406" Type="http://schemas.openxmlformats.org/officeDocument/2006/relationships/hyperlink" Target="http://avista08.ru/catalog/tyulpanylefeber/dot-115-tyulpany-mahrovye-rannie-4x75sht-11-12" TargetMode="External" /><Relationship Id="rId407" Type="http://schemas.openxmlformats.org/officeDocument/2006/relationships/hyperlink" Target="http://avista08.ru/catalog/shouboksylefeber1/dot-225-tyulpany-mahrovye-pozdnie-4x50sht-122" TargetMode="External" /><Relationship Id="rId408" Type="http://schemas.openxmlformats.org/officeDocument/2006/relationships/hyperlink" Target="http://avista08.ru/catalog/tyulpanylefeber/dot-235-tyulpany-mahrovye-pozdnie-4x50sht-12" TargetMode="External" /><Relationship Id="rId409" Type="http://schemas.openxmlformats.org/officeDocument/2006/relationships/hyperlink" Target="http://avista08.ru/catalog/tyulpanylefeber/dht-225-tyulpany-darvinovye-gibridy-4x50sht-12" TargetMode="External" /><Relationship Id="rId410" Type="http://schemas.openxmlformats.org/officeDocument/2006/relationships/hyperlink" Target="http://avista08.ru/catalog/tyulpanylefeber/dht-415-tyulpany-darvinovye-gibridy-4x40sht-14-162" TargetMode="External" /><Relationship Id="rId411" Type="http://schemas.openxmlformats.org/officeDocument/2006/relationships/hyperlink" Target="http://avista08.ru/catalog/tyulpanylefeber/ext-215-tyulpany-ekzoticheskie-4x50sht-12" TargetMode="External" /><Relationship Id="rId412" Type="http://schemas.openxmlformats.org/officeDocument/2006/relationships/hyperlink" Target="http://avista08.ru/catalog/tyulpanylefeber/ext-225-tyulpany-ekzoticheskie-4x50sht-12" TargetMode="External" /><Relationship Id="rId413" Type="http://schemas.openxmlformats.org/officeDocument/2006/relationships/hyperlink" Target="http://avista08.ru/catalog/tyulpanylefeber/crt-215-tyulpany-bahromchatye-4x50sht-122" TargetMode="External" /><Relationship Id="rId414" Type="http://schemas.openxmlformats.org/officeDocument/2006/relationships/hyperlink" Target="http://avista08.ru/catalog/shouboksylefeber1/dct-215-tyulpany-mahrovye-bahromchatye-4x50sht-12" TargetMode="External" /><Relationship Id="rId415" Type="http://schemas.openxmlformats.org/officeDocument/2006/relationships/hyperlink" Target="http://avista08.ru/catalog/tyulpanylefeber/vit-215-tyulpany-zelenotsvetnye-4x50sht-12" TargetMode="External" /><Relationship Id="rId416" Type="http://schemas.openxmlformats.org/officeDocument/2006/relationships/hyperlink" Target="http://avista08.ru/catalog/shouboksylefeber1/slt-215-tyulpany-prostye-pozdnie-4x50sht-12" TargetMode="External" /><Relationship Id="rId417" Type="http://schemas.openxmlformats.org/officeDocument/2006/relationships/hyperlink" Target="http://avista08.ru/catalog/tyulpanylefeber/prt-115-tyulpany-popugajnye-4x75sht-11-12" TargetMode="External" /><Relationship Id="rId418" Type="http://schemas.openxmlformats.org/officeDocument/2006/relationships/hyperlink" Target="http://avista08.ru/catalog/tyulpanylefeber/prt-125-tyulpany-popugajnye-4x75sht-11-12" TargetMode="External" /><Relationship Id="rId419" Type="http://schemas.openxmlformats.org/officeDocument/2006/relationships/hyperlink" Target="http://avista08.ru/catalog/tyulpanylefeber/lft-215-tyulpany-lilietsvetnye-4x50sht-122" TargetMode="External" /><Relationship Id="rId420" Type="http://schemas.openxmlformats.org/officeDocument/2006/relationships/hyperlink" Target="http://avista08.ru/catalog/tyulpanylefeber/kmt-115-tyulpany-kaufmana-4x75sht-11-12" TargetMode="External" /><Relationship Id="rId421" Type="http://schemas.openxmlformats.org/officeDocument/2006/relationships/hyperlink" Target="http://avista08.ru/catalog/tyulpanylefeber/grt-115-tyulpany-grejga-4x75sht-11-12" TargetMode="External" /><Relationship Id="rId422" Type="http://schemas.openxmlformats.org/officeDocument/2006/relationships/hyperlink" Target="http://avista08.ru/catalog/nartsissylefeber/van-215-nartsissy-krupnotsvetkovye-4x50sht-12-142" TargetMode="External" /><Relationship Id="rId423" Type="http://schemas.openxmlformats.org/officeDocument/2006/relationships/hyperlink" Target="http://avista08.ru/catalog/nartsissylefeber/van-225-nartsissy-krupnotsvetkovye-4x50sht-12-14" TargetMode="External" /><Relationship Id="rId424" Type="http://schemas.openxmlformats.org/officeDocument/2006/relationships/hyperlink" Target="http://avista08.ru/catalog/nartsissylefeber/don-215-nartsissy-mahrovye-4x50sht-12-14" TargetMode="External" /><Relationship Id="rId425" Type="http://schemas.openxmlformats.org/officeDocument/2006/relationships/hyperlink" Target="http://avista08.ru/catalog/nartsissylefeber/van-235-nartsissy-orhidejnye-4x50sht-12-142" TargetMode="External" /><Relationship Id="rId426" Type="http://schemas.openxmlformats.org/officeDocument/2006/relationships/hyperlink" Target="http://avista08.ru/catalog/nartsissylefeber/exn-215-nartsissy-ekzoticheskie-4x50sht-12-14" TargetMode="External" /><Relationship Id="rId427" Type="http://schemas.openxmlformats.org/officeDocument/2006/relationships/hyperlink" Target="http://avista08.ru/catalog/nartsissylefeber/ron-015-nartsissy-botanicheskie-4x75sht-10" TargetMode="External" /><Relationship Id="rId428" Type="http://schemas.openxmlformats.org/officeDocument/2006/relationships/hyperlink" Target="http://avista08.ru/catalog/krokusy-lefeber/lfc-915-krokusy-krupnotsvetkovye-4x150sht-9" TargetMode="External" /><Relationship Id="rId429" Type="http://schemas.openxmlformats.org/officeDocument/2006/relationships/hyperlink" Target="http://avista08.ru/catalog/krokusy-lefeber/scc-515-krokusy-botanicheskie-4x250sht-5-7" TargetMode="External" /><Relationship Id="rId430" Type="http://schemas.openxmlformats.org/officeDocument/2006/relationships/hyperlink" Target="http://avista08.ru/catalog/melkolukovichnyelefeber/mis-815-muskari-4x150sht-7-8" TargetMode="External" /><Relationship Id="rId431" Type="http://schemas.openxmlformats.org/officeDocument/2006/relationships/hyperlink" Target="http://avista08.ru/catalog/melkolukovichnyelefeber/mis-725-ranunkulyus-4x150sht-7-8" TargetMode="External" /><Relationship Id="rId432" Type="http://schemas.openxmlformats.org/officeDocument/2006/relationships/hyperlink" Target="http://avista08.ru/catalog/tyulpanylefeber/tyulpan-giant-oranzh-san" TargetMode="External" /><Relationship Id="rId433" Type="http://schemas.openxmlformats.org/officeDocument/2006/relationships/hyperlink" Target="http://avista08.ru/catalog/tyulpanylefeber/tyulpan-big-chif" TargetMode="External" /><Relationship Id="rId434" Type="http://schemas.openxmlformats.org/officeDocument/2006/relationships/hyperlink" Target="http://avista08.ru/catalog/tyulpanylefeber/tyulpan-golden-parad" TargetMode="External" /><Relationship Id="rId435" Type="http://schemas.openxmlformats.org/officeDocument/2006/relationships/hyperlink" Target="http://avista08.ru/catalog/tyulpanylefeber/tyulpan-oksford-vonder" TargetMode="External" /><Relationship Id="rId436" Type="http://schemas.openxmlformats.org/officeDocument/2006/relationships/hyperlink" Target="http://avista08.ru/catalog/tyulpanylefeber/tyulpan-parad" TargetMode="External" /><Relationship Id="rId437" Type="http://schemas.openxmlformats.org/officeDocument/2006/relationships/hyperlink" Target="http://avista08.ru/catalog/nartsissylefeber/nartsiss-karlton" TargetMode="External" /><Relationship Id="rId438" Type="http://schemas.openxmlformats.org/officeDocument/2006/relationships/hyperlink" Target="http://avista08.ru/catalog/nartsissylefeber/nartsiss-dach-master" TargetMode="External" /><Relationship Id="rId439" Type="http://schemas.openxmlformats.org/officeDocument/2006/relationships/hyperlink" Target="http://avista08.ru/catalog/melkolukovichnyelefeber/ryabchik-imperialis-aurora" TargetMode="External" /><Relationship Id="rId440" Type="http://schemas.openxmlformats.org/officeDocument/2006/relationships/hyperlink" Target="http://avista08.ru/catalog/melkolukovichnyelefeber/ryabchik-imperialis-lyutea" TargetMode="External" /><Relationship Id="rId4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2"/>
  <sheetViews>
    <sheetView showZeros="0" tabSelected="1" workbookViewId="0" topLeftCell="A1">
      <selection activeCell="C219" sqref="C219"/>
    </sheetView>
  </sheetViews>
  <sheetFormatPr defaultColWidth="9.140625" defaultRowHeight="12.75"/>
  <cols>
    <col min="1" max="1" width="9.00390625" style="1" customWidth="1"/>
    <col min="2" max="2" width="5.140625" style="2" customWidth="1"/>
    <col min="3" max="3" width="36.140625" style="3" customWidth="1"/>
    <col min="4" max="4" width="7.00390625" style="4" customWidth="1"/>
    <col min="5" max="5" width="4.7109375" style="1" customWidth="1"/>
    <col min="6" max="6" width="8.28125" style="5" customWidth="1"/>
    <col min="7" max="7" width="8.140625" style="6" customWidth="1"/>
    <col min="8" max="8" width="0" style="7" hidden="1" customWidth="1"/>
    <col min="9" max="9" width="7.28125" style="6" customWidth="1"/>
    <col min="10" max="10" width="0" style="4" hidden="1" customWidth="1"/>
    <col min="11" max="11" width="12.421875" style="8" customWidth="1"/>
    <col min="12" max="255" width="9.421875" style="4" customWidth="1"/>
    <col min="256" max="16384" width="11.57421875" style="9" customWidth="1"/>
  </cols>
  <sheetData>
    <row r="1" spans="3:11" ht="12.75">
      <c r="C1" s="10" t="s">
        <v>0</v>
      </c>
      <c r="D1" s="10"/>
      <c r="E1" s="10"/>
      <c r="F1" s="10"/>
      <c r="G1" s="10"/>
      <c r="H1" s="10"/>
      <c r="I1" s="10"/>
      <c r="J1" s="10"/>
      <c r="K1" s="10"/>
    </row>
    <row r="2" spans="3:11" ht="12.75"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9" ht="7.5" customHeight="1" hidden="1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7" t="s">
        <v>2</v>
      </c>
      <c r="B10" s="17"/>
      <c r="C10" s="17"/>
      <c r="D10" s="17"/>
      <c r="E10" s="17"/>
      <c r="F10" s="17"/>
      <c r="G10" s="17"/>
      <c r="H10" s="17"/>
      <c r="I10" s="17"/>
    </row>
    <row r="11" spans="1:11" ht="18.75" customHeight="1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8.75" customHeight="1">
      <c r="A12" s="19" t="s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8.75" customHeight="1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34.5" customHeight="1">
      <c r="A14" s="21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9" ht="12.75" hidden="1">
      <c r="A15" s="17"/>
      <c r="B15" s="17"/>
      <c r="C15" s="17"/>
      <c r="D15" s="17"/>
      <c r="E15" s="17"/>
      <c r="F15" s="17"/>
      <c r="G15" s="17"/>
      <c r="H15" s="17"/>
      <c r="I15" s="17"/>
    </row>
    <row r="16" spans="1:11" ht="12.75" customHeight="1">
      <c r="A16" s="22"/>
      <c r="B16" s="22"/>
      <c r="C16" s="22"/>
      <c r="D16" s="23" t="s">
        <v>7</v>
      </c>
      <c r="E16" s="23"/>
      <c r="F16" s="23"/>
      <c r="G16" s="24">
        <v>85</v>
      </c>
      <c r="H16" s="25" t="s">
        <v>8</v>
      </c>
      <c r="I16" s="25"/>
      <c r="J16" s="25"/>
      <c r="K16" s="25"/>
    </row>
    <row r="17" spans="1:11" ht="12.75" customHeight="1">
      <c r="A17" s="22"/>
      <c r="B17" s="22"/>
      <c r="C17" s="22"/>
      <c r="D17" s="23"/>
      <c r="E17" s="23"/>
      <c r="F17" s="23"/>
      <c r="G17" s="24"/>
      <c r="H17" s="25"/>
      <c r="I17" s="25"/>
      <c r="J17" s="25"/>
      <c r="K17" s="25"/>
    </row>
    <row r="18" spans="1:11" ht="12.75" customHeight="1">
      <c r="A18" s="22"/>
      <c r="B18" s="22"/>
      <c r="C18" s="22"/>
      <c r="D18" s="23"/>
      <c r="E18" s="23"/>
      <c r="F18" s="23"/>
      <c r="G18" s="24"/>
      <c r="H18" s="25"/>
      <c r="I18" s="25"/>
      <c r="J18" s="25"/>
      <c r="K18" s="25"/>
    </row>
    <row r="19" spans="1:11" ht="12.75" customHeight="1">
      <c r="A19" s="22"/>
      <c r="B19" s="22"/>
      <c r="C19" s="22"/>
      <c r="D19" s="23"/>
      <c r="E19" s="23"/>
      <c r="F19" s="23"/>
      <c r="G19" s="24"/>
      <c r="H19" s="25"/>
      <c r="I19" s="25"/>
      <c r="J19" s="25"/>
      <c r="K19" s="25"/>
    </row>
    <row r="20" spans="1:11" ht="12.75" customHeight="1">
      <c r="A20" s="22"/>
      <c r="B20" s="22"/>
      <c r="C20" s="22"/>
      <c r="D20" s="23"/>
      <c r="E20" s="23"/>
      <c r="F20" s="23"/>
      <c r="G20" s="24"/>
      <c r="H20" s="25"/>
      <c r="I20" s="25"/>
      <c r="J20" s="25"/>
      <c r="K20" s="25"/>
    </row>
    <row r="21" spans="1:11" ht="12.75" customHeight="1">
      <c r="A21" s="22"/>
      <c r="B21" s="22"/>
      <c r="C21" s="22"/>
      <c r="D21" s="23"/>
      <c r="E21" s="23"/>
      <c r="F21" s="23"/>
      <c r="G21" s="24"/>
      <c r="H21" s="25"/>
      <c r="I21" s="25"/>
      <c r="J21" s="25"/>
      <c r="K21" s="25"/>
    </row>
    <row r="22" spans="1:5" ht="12" customHeight="1" hidden="1">
      <c r="A22" s="26"/>
      <c r="B22" s="26"/>
      <c r="C22" s="26"/>
      <c r="D22" s="26"/>
      <c r="E22" s="26"/>
    </row>
    <row r="23" spans="1:5" ht="21.75" customHeight="1" hidden="1">
      <c r="A23" s="27"/>
      <c r="B23" s="27"/>
      <c r="C23" s="27"/>
      <c r="D23" s="27"/>
      <c r="E23" s="27"/>
    </row>
    <row r="24" spans="1:11" ht="7.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5" ht="7.5" customHeight="1" hidden="1">
      <c r="A25" s="27"/>
      <c r="B25" s="29"/>
      <c r="C25" s="29"/>
      <c r="D25" s="29"/>
      <c r="E25" s="30"/>
    </row>
    <row r="26" spans="1:11" s="38" customFormat="1" ht="48" customHeight="1">
      <c r="A26" s="31" t="s">
        <v>9</v>
      </c>
      <c r="B26" s="32" t="s">
        <v>10</v>
      </c>
      <c r="C26" s="31" t="s">
        <v>11</v>
      </c>
      <c r="D26" s="31" t="s">
        <v>12</v>
      </c>
      <c r="E26" s="31" t="s">
        <v>13</v>
      </c>
      <c r="F26" s="33" t="s">
        <v>14</v>
      </c>
      <c r="G26" s="34" t="s">
        <v>15</v>
      </c>
      <c r="H26" s="35" t="s">
        <v>16</v>
      </c>
      <c r="I26" s="34" t="s">
        <v>17</v>
      </c>
      <c r="J26" s="36"/>
      <c r="K26" s="37" t="s">
        <v>18</v>
      </c>
    </row>
    <row r="27" spans="1:11" s="48" customFormat="1" ht="28.5" customHeight="1">
      <c r="A27" s="39"/>
      <c r="B27" s="40"/>
      <c r="C27" s="41" t="s">
        <v>19</v>
      </c>
      <c r="D27" s="42"/>
      <c r="E27" s="43"/>
      <c r="F27" s="44"/>
      <c r="G27" s="44"/>
      <c r="H27" s="45"/>
      <c r="I27" s="46"/>
      <c r="J27" s="46"/>
      <c r="K27" s="47"/>
    </row>
    <row r="28" spans="1:11" s="48" customFormat="1" ht="12.75">
      <c r="A28" s="49"/>
      <c r="B28" s="50"/>
      <c r="C28" s="51" t="s">
        <v>20</v>
      </c>
      <c r="D28" s="52"/>
      <c r="E28" s="53"/>
      <c r="F28" s="54"/>
      <c r="G28" s="55"/>
      <c r="H28" s="56"/>
      <c r="J28" s="57"/>
      <c r="K28" s="58"/>
    </row>
    <row r="29" spans="1:11" ht="12.75">
      <c r="A29" s="59" t="s">
        <v>21</v>
      </c>
      <c r="B29" s="60">
        <v>15</v>
      </c>
      <c r="C29" s="61" t="s">
        <v>22</v>
      </c>
      <c r="D29" s="62" t="s">
        <v>23</v>
      </c>
      <c r="E29" s="63" t="s">
        <v>24</v>
      </c>
      <c r="F29" s="64">
        <v>6.252400000000001</v>
      </c>
      <c r="G29" s="65">
        <f>F29*G16</f>
        <v>531.4540000000001</v>
      </c>
      <c r="H29" s="66">
        <v>12</v>
      </c>
      <c r="I29" s="67"/>
      <c r="J29" s="68">
        <f>G29*I29</f>
        <v>0</v>
      </c>
      <c r="K29" s="58">
        <v>8711829989101</v>
      </c>
    </row>
    <row r="30" spans="1:11" ht="12.75">
      <c r="A30" s="59" t="s">
        <v>25</v>
      </c>
      <c r="B30" s="60">
        <v>15</v>
      </c>
      <c r="C30" s="69" t="s">
        <v>26</v>
      </c>
      <c r="D30" s="62" t="s">
        <v>27</v>
      </c>
      <c r="E30" s="63" t="s">
        <v>28</v>
      </c>
      <c r="F30" s="64">
        <v>5.0924</v>
      </c>
      <c r="G30" s="65">
        <f>F30*G16</f>
        <v>432.854</v>
      </c>
      <c r="H30" s="66">
        <v>8</v>
      </c>
      <c r="I30" s="67"/>
      <c r="J30" s="68">
        <f>G30*I30</f>
        <v>0</v>
      </c>
      <c r="K30" s="58">
        <v>8711829977207</v>
      </c>
    </row>
    <row r="31" spans="1:11" ht="12.75">
      <c r="A31" s="59" t="s">
        <v>29</v>
      </c>
      <c r="B31" s="60">
        <v>15</v>
      </c>
      <c r="C31" s="61" t="s">
        <v>30</v>
      </c>
      <c r="D31" s="62" t="s">
        <v>31</v>
      </c>
      <c r="E31" s="63" t="s">
        <v>28</v>
      </c>
      <c r="F31" s="64">
        <v>7.424000000000001</v>
      </c>
      <c r="G31" s="65">
        <f>F31*G16</f>
        <v>631.0400000000001</v>
      </c>
      <c r="H31" s="66">
        <v>8</v>
      </c>
      <c r="I31" s="67"/>
      <c r="J31" s="68">
        <f>G31*I31</f>
        <v>0</v>
      </c>
      <c r="K31" s="58">
        <v>8711829978204</v>
      </c>
    </row>
    <row r="32" spans="1:11" ht="12.75">
      <c r="A32" s="59" t="s">
        <v>32</v>
      </c>
      <c r="B32" s="60">
        <v>15</v>
      </c>
      <c r="C32" s="61" t="s">
        <v>33</v>
      </c>
      <c r="D32" s="70" t="s">
        <v>27</v>
      </c>
      <c r="E32" s="63" t="s">
        <v>24</v>
      </c>
      <c r="F32" s="64">
        <v>6.252400000000001</v>
      </c>
      <c r="G32" s="65">
        <f>F32*G16</f>
        <v>531.4540000000001</v>
      </c>
      <c r="H32" s="66">
        <v>12</v>
      </c>
      <c r="I32" s="67"/>
      <c r="J32" s="68">
        <f>G32*I32</f>
        <v>0</v>
      </c>
      <c r="K32" s="58">
        <v>8711829972004</v>
      </c>
    </row>
    <row r="33" spans="1:11" ht="12.75">
      <c r="A33" s="59" t="s">
        <v>34</v>
      </c>
      <c r="B33" s="60">
        <v>15</v>
      </c>
      <c r="C33" s="61" t="s">
        <v>35</v>
      </c>
      <c r="D33" s="70" t="s">
        <v>36</v>
      </c>
      <c r="E33" s="63" t="s">
        <v>24</v>
      </c>
      <c r="F33" s="64">
        <v>4.8488</v>
      </c>
      <c r="G33" s="65">
        <f>F33*G16</f>
        <v>412.14799999999997</v>
      </c>
      <c r="H33" s="66">
        <v>12</v>
      </c>
      <c r="I33" s="67"/>
      <c r="J33" s="68">
        <f>G33*I33</f>
        <v>0</v>
      </c>
      <c r="K33" s="58">
        <v>8711829971007</v>
      </c>
    </row>
    <row r="34" spans="1:11" ht="12.75">
      <c r="A34" s="59" t="s">
        <v>37</v>
      </c>
      <c r="B34" s="60">
        <v>15</v>
      </c>
      <c r="C34" s="61" t="s">
        <v>38</v>
      </c>
      <c r="D34" s="70" t="s">
        <v>39</v>
      </c>
      <c r="E34" s="63" t="s">
        <v>24</v>
      </c>
      <c r="F34" s="64">
        <v>4.8488</v>
      </c>
      <c r="G34" s="65">
        <f>F34*G16</f>
        <v>412.14799999999997</v>
      </c>
      <c r="H34" s="66">
        <v>12</v>
      </c>
      <c r="I34" s="67"/>
      <c r="J34" s="68">
        <f>G34*I34</f>
        <v>0</v>
      </c>
      <c r="K34" s="58">
        <v>8711829983109</v>
      </c>
    </row>
    <row r="35" spans="1:11" ht="12.75">
      <c r="A35" s="59" t="s">
        <v>40</v>
      </c>
      <c r="B35" s="60">
        <v>15</v>
      </c>
      <c r="C35" s="61" t="s">
        <v>41</v>
      </c>
      <c r="D35" s="70" t="s">
        <v>42</v>
      </c>
      <c r="E35" s="63" t="s">
        <v>24</v>
      </c>
      <c r="F35" s="64">
        <v>6.716400000000001</v>
      </c>
      <c r="G35" s="65">
        <f>F35*G16</f>
        <v>570.8940000000001</v>
      </c>
      <c r="H35" s="66">
        <v>12</v>
      </c>
      <c r="I35" s="67"/>
      <c r="J35" s="68">
        <f>G35*I35</f>
        <v>0</v>
      </c>
      <c r="K35" s="58">
        <v>8711829987107</v>
      </c>
    </row>
    <row r="36" spans="1:11" ht="12.75">
      <c r="A36" s="59" t="s">
        <v>43</v>
      </c>
      <c r="B36" s="60">
        <v>15</v>
      </c>
      <c r="C36" s="61" t="s">
        <v>44</v>
      </c>
      <c r="D36" s="70" t="s">
        <v>45</v>
      </c>
      <c r="E36" s="63" t="s">
        <v>24</v>
      </c>
      <c r="F36" s="64">
        <v>4.8488</v>
      </c>
      <c r="G36" s="65">
        <f>F36*G16</f>
        <v>412.14799999999997</v>
      </c>
      <c r="H36" s="66">
        <v>12</v>
      </c>
      <c r="I36" s="67"/>
      <c r="J36" s="68">
        <f>G36*I36</f>
        <v>0</v>
      </c>
      <c r="K36" s="58">
        <v>8711829984106</v>
      </c>
    </row>
    <row r="37" spans="1:11" ht="12.75">
      <c r="A37" s="59" t="s">
        <v>46</v>
      </c>
      <c r="B37" s="60">
        <v>15</v>
      </c>
      <c r="C37" s="61" t="s">
        <v>47</v>
      </c>
      <c r="D37" s="70" t="s">
        <v>48</v>
      </c>
      <c r="E37" s="71" t="s">
        <v>24</v>
      </c>
      <c r="F37" s="64">
        <v>5.3128</v>
      </c>
      <c r="G37" s="65">
        <f>F37*G16</f>
        <v>451.588</v>
      </c>
      <c r="H37" s="66">
        <v>12</v>
      </c>
      <c r="I37" s="67"/>
      <c r="J37" s="68">
        <f>G37*I37</f>
        <v>0</v>
      </c>
      <c r="K37" s="58">
        <v>8711829979102</v>
      </c>
    </row>
    <row r="38" spans="1:11" ht="12.75">
      <c r="A38" s="59" t="s">
        <v>49</v>
      </c>
      <c r="B38" s="60">
        <v>15</v>
      </c>
      <c r="C38" s="61" t="s">
        <v>50</v>
      </c>
      <c r="D38" s="70" t="s">
        <v>51</v>
      </c>
      <c r="E38" s="71" t="s">
        <v>52</v>
      </c>
      <c r="F38" s="64">
        <v>7.424000000000001</v>
      </c>
      <c r="G38" s="65">
        <f>F38*G16</f>
        <v>631.0400000000001</v>
      </c>
      <c r="H38" s="66">
        <v>8</v>
      </c>
      <c r="I38" s="67"/>
      <c r="J38" s="68">
        <f>G38*I38</f>
        <v>0</v>
      </c>
      <c r="K38" s="58">
        <v>8711829970208</v>
      </c>
    </row>
    <row r="39" spans="1:11" ht="12.75">
      <c r="A39" s="59" t="s">
        <v>53</v>
      </c>
      <c r="B39" s="60">
        <v>10</v>
      </c>
      <c r="C39" s="61" t="s">
        <v>54</v>
      </c>
      <c r="D39" s="70" t="s">
        <v>55</v>
      </c>
      <c r="E39" s="71" t="s">
        <v>56</v>
      </c>
      <c r="F39" s="64">
        <v>6.4959999999999996</v>
      </c>
      <c r="G39" s="65">
        <f>F39*G16</f>
        <v>552.16</v>
      </c>
      <c r="H39" s="66">
        <v>8</v>
      </c>
      <c r="I39" s="67"/>
      <c r="J39" s="68">
        <f>G39*I39</f>
        <v>0</v>
      </c>
      <c r="K39" s="58">
        <v>8711829549206</v>
      </c>
    </row>
    <row r="40" spans="1:11" ht="12.75">
      <c r="A40" s="59" t="s">
        <v>57</v>
      </c>
      <c r="B40" s="60">
        <v>15</v>
      </c>
      <c r="C40" s="61" t="s">
        <v>58</v>
      </c>
      <c r="D40" s="70" t="s">
        <v>59</v>
      </c>
      <c r="E40" s="71" t="s">
        <v>52</v>
      </c>
      <c r="F40" s="64">
        <v>6.4959999999999996</v>
      </c>
      <c r="G40" s="65">
        <f>F40*G16</f>
        <v>552.16</v>
      </c>
      <c r="H40" s="66">
        <v>8</v>
      </c>
      <c r="I40" s="67"/>
      <c r="J40" s="68">
        <f>G40*I40</f>
        <v>0</v>
      </c>
      <c r="K40" s="58">
        <v>8711829974008</v>
      </c>
    </row>
    <row r="41" spans="1:11" ht="26.25" customHeight="1">
      <c r="A41" s="72"/>
      <c r="B41" s="73"/>
      <c r="C41" s="41" t="s">
        <v>60</v>
      </c>
      <c r="D41" s="74"/>
      <c r="E41" s="75"/>
      <c r="F41" s="76">
        <v>0</v>
      </c>
      <c r="G41" s="77"/>
      <c r="H41" s="78"/>
      <c r="I41" s="79"/>
      <c r="J41" s="80">
        <f>G41*I41</f>
        <v>0</v>
      </c>
      <c r="K41" s="81"/>
    </row>
    <row r="42" spans="1:11" s="48" customFormat="1" ht="12.75">
      <c r="A42" s="49"/>
      <c r="B42" s="50"/>
      <c r="C42" s="51" t="s">
        <v>20</v>
      </c>
      <c r="D42" s="82"/>
      <c r="E42" s="83"/>
      <c r="F42" s="84">
        <v>0</v>
      </c>
      <c r="G42" s="85"/>
      <c r="H42" s="86"/>
      <c r="I42" s="87"/>
      <c r="J42" s="68">
        <f>G42*I42</f>
        <v>0</v>
      </c>
      <c r="K42" s="58"/>
    </row>
    <row r="43" spans="1:11" ht="12.75">
      <c r="A43" s="88" t="s">
        <v>61</v>
      </c>
      <c r="B43" s="89">
        <v>25</v>
      </c>
      <c r="C43" s="90" t="s">
        <v>62</v>
      </c>
      <c r="D43" s="91" t="s">
        <v>63</v>
      </c>
      <c r="E43" s="92" t="s">
        <v>28</v>
      </c>
      <c r="F43" s="93">
        <v>8.874</v>
      </c>
      <c r="G43" s="94">
        <f>F43*G16</f>
        <v>754.2900000000001</v>
      </c>
      <c r="H43" s="66">
        <v>20</v>
      </c>
      <c r="I43" s="67"/>
      <c r="J43" s="68">
        <f>G43*I43</f>
        <v>0</v>
      </c>
      <c r="K43" s="58">
        <v>8711829302245</v>
      </c>
    </row>
    <row r="44" spans="1:11" ht="12.75">
      <c r="A44" s="88" t="s">
        <v>64</v>
      </c>
      <c r="B44" s="89">
        <v>25</v>
      </c>
      <c r="C44" s="90" t="s">
        <v>65</v>
      </c>
      <c r="D44" s="91" t="s">
        <v>66</v>
      </c>
      <c r="E44" s="92" t="s">
        <v>28</v>
      </c>
      <c r="F44" s="93">
        <v>10.0456</v>
      </c>
      <c r="G44" s="94">
        <f>F44*G16</f>
        <v>853.876</v>
      </c>
      <c r="H44" s="66">
        <v>20</v>
      </c>
      <c r="I44" s="67"/>
      <c r="J44" s="68">
        <f>G44*I44</f>
        <v>0</v>
      </c>
      <c r="K44" s="58">
        <v>8711829378240</v>
      </c>
    </row>
    <row r="45" spans="1:11" ht="12.75">
      <c r="A45" s="88" t="s">
        <v>67</v>
      </c>
      <c r="B45" s="89">
        <v>25</v>
      </c>
      <c r="C45" s="90" t="s">
        <v>68</v>
      </c>
      <c r="D45" s="91" t="s">
        <v>69</v>
      </c>
      <c r="E45" s="92" t="s">
        <v>28</v>
      </c>
      <c r="F45" s="93">
        <v>9.651200000000001</v>
      </c>
      <c r="G45" s="94">
        <f>F45*G16</f>
        <v>820.3520000000001</v>
      </c>
      <c r="H45" s="66">
        <v>20</v>
      </c>
      <c r="I45" s="67"/>
      <c r="J45" s="68">
        <f>G45*I45</f>
        <v>0</v>
      </c>
      <c r="K45" s="58">
        <v>8711829478247</v>
      </c>
    </row>
    <row r="46" spans="1:11" ht="12.75">
      <c r="A46" s="59" t="s">
        <v>70</v>
      </c>
      <c r="B46" s="60">
        <v>25</v>
      </c>
      <c r="C46" s="95" t="s">
        <v>71</v>
      </c>
      <c r="D46" s="70" t="s">
        <v>72</v>
      </c>
      <c r="E46" s="96" t="s">
        <v>28</v>
      </c>
      <c r="F46" s="64">
        <v>10.416800000000002</v>
      </c>
      <c r="G46" s="65">
        <f>F46*G16</f>
        <v>885.4280000000002</v>
      </c>
      <c r="H46" s="66">
        <v>20</v>
      </c>
      <c r="I46" s="67"/>
      <c r="J46" s="68">
        <f>G46*I46</f>
        <v>0</v>
      </c>
      <c r="K46" s="58">
        <v>8711829358242</v>
      </c>
    </row>
    <row r="47" spans="1:11" ht="12.75">
      <c r="A47" s="59" t="s">
        <v>73</v>
      </c>
      <c r="B47" s="60">
        <v>25</v>
      </c>
      <c r="C47" s="95" t="s">
        <v>74</v>
      </c>
      <c r="D47" s="70" t="s">
        <v>75</v>
      </c>
      <c r="E47" s="63" t="s">
        <v>28</v>
      </c>
      <c r="F47" s="64">
        <v>8.874</v>
      </c>
      <c r="G47" s="65">
        <f>F47*G16</f>
        <v>754.2900000000001</v>
      </c>
      <c r="H47" s="66">
        <v>20</v>
      </c>
      <c r="I47" s="67"/>
      <c r="J47" s="68">
        <f>G47*I47</f>
        <v>0</v>
      </c>
      <c r="K47" s="58">
        <v>8711829299248</v>
      </c>
    </row>
    <row r="48" spans="1:11" s="48" customFormat="1" ht="12.75">
      <c r="A48" s="49"/>
      <c r="B48" s="50"/>
      <c r="C48" s="51" t="s">
        <v>20</v>
      </c>
      <c r="D48" s="82"/>
      <c r="E48" s="83"/>
      <c r="F48" s="84">
        <v>0</v>
      </c>
      <c r="G48" s="85"/>
      <c r="H48" s="86"/>
      <c r="I48" s="87"/>
      <c r="J48" s="68">
        <f>G48*I48</f>
        <v>0</v>
      </c>
      <c r="K48" s="58"/>
    </row>
    <row r="49" spans="1:11" ht="12.75">
      <c r="A49" s="88" t="s">
        <v>76</v>
      </c>
      <c r="B49" s="89">
        <v>25</v>
      </c>
      <c r="C49" s="90" t="s">
        <v>77</v>
      </c>
      <c r="D49" s="91" t="s">
        <v>78</v>
      </c>
      <c r="E49" s="97" t="s">
        <v>24</v>
      </c>
      <c r="F49" s="93">
        <v>7.424000000000001</v>
      </c>
      <c r="G49" s="94">
        <f>F49*G16</f>
        <v>631.0400000000001</v>
      </c>
      <c r="H49" s="66">
        <v>8</v>
      </c>
      <c r="I49" s="67"/>
      <c r="J49" s="68">
        <f>G49*I49</f>
        <v>0</v>
      </c>
      <c r="K49" s="58">
        <v>8711829281120</v>
      </c>
    </row>
    <row r="50" spans="1:11" ht="12.75">
      <c r="A50" s="88" t="s">
        <v>79</v>
      </c>
      <c r="B50" s="89">
        <v>25</v>
      </c>
      <c r="C50" s="90" t="s">
        <v>80</v>
      </c>
      <c r="D50" s="91" t="s">
        <v>81</v>
      </c>
      <c r="E50" s="97" t="s">
        <v>24</v>
      </c>
      <c r="F50" s="93">
        <v>7.041200000000001</v>
      </c>
      <c r="G50" s="94">
        <f>F50*G16</f>
        <v>598.5020000000001</v>
      </c>
      <c r="H50" s="66">
        <v>8</v>
      </c>
      <c r="I50" s="67"/>
      <c r="J50" s="68">
        <f>G50*I50</f>
        <v>0</v>
      </c>
      <c r="K50" s="58">
        <v>8711829271121</v>
      </c>
    </row>
    <row r="51" spans="1:11" ht="12.75">
      <c r="A51" s="59" t="s">
        <v>82</v>
      </c>
      <c r="B51" s="60">
        <v>25</v>
      </c>
      <c r="C51" s="95" t="s">
        <v>83</v>
      </c>
      <c r="D51" s="70" t="s">
        <v>84</v>
      </c>
      <c r="E51" s="63" t="s">
        <v>24</v>
      </c>
      <c r="F51" s="64">
        <v>7.424000000000001</v>
      </c>
      <c r="G51" s="65">
        <f>F51*G16</f>
        <v>631.0400000000001</v>
      </c>
      <c r="H51" s="66">
        <v>8</v>
      </c>
      <c r="I51" s="67"/>
      <c r="J51" s="68">
        <f>G51*I51</f>
        <v>0</v>
      </c>
      <c r="K51" s="58">
        <v>8711829279127</v>
      </c>
    </row>
    <row r="52" spans="1:11" ht="12.75">
      <c r="A52" s="88" t="s">
        <v>85</v>
      </c>
      <c r="B52" s="89">
        <v>25</v>
      </c>
      <c r="C52" s="90" t="s">
        <v>86</v>
      </c>
      <c r="D52" s="91" t="s">
        <v>87</v>
      </c>
      <c r="E52" s="97" t="s">
        <v>24</v>
      </c>
      <c r="F52" s="93">
        <v>7.041200000000001</v>
      </c>
      <c r="G52" s="94">
        <f>F52*G16</f>
        <v>598.5020000000001</v>
      </c>
      <c r="H52" s="66">
        <v>8</v>
      </c>
      <c r="I52" s="67"/>
      <c r="J52" s="68">
        <f>G52*I52</f>
        <v>0</v>
      </c>
      <c r="K52" s="58">
        <v>8711829270124</v>
      </c>
    </row>
    <row r="53" spans="1:11" ht="12.75">
      <c r="A53" s="59" t="s">
        <v>88</v>
      </c>
      <c r="B53" s="60">
        <v>25</v>
      </c>
      <c r="C53" s="95" t="s">
        <v>89</v>
      </c>
      <c r="D53" s="70" t="s">
        <v>75</v>
      </c>
      <c r="E53" s="63" t="s">
        <v>24</v>
      </c>
      <c r="F53" s="64">
        <v>7.424000000000001</v>
      </c>
      <c r="G53" s="65">
        <f>F53*G16</f>
        <v>631.0400000000001</v>
      </c>
      <c r="H53" s="66">
        <v>8</v>
      </c>
      <c r="I53" s="67"/>
      <c r="J53" s="68">
        <f>G53*I53</f>
        <v>0</v>
      </c>
      <c r="K53" s="58">
        <v>8711829299125</v>
      </c>
    </row>
    <row r="54" spans="1:11" s="48" customFormat="1" ht="12.75">
      <c r="A54" s="49"/>
      <c r="B54" s="50"/>
      <c r="C54" s="51" t="s">
        <v>20</v>
      </c>
      <c r="D54" s="82"/>
      <c r="E54" s="83"/>
      <c r="F54" s="84">
        <v>0</v>
      </c>
      <c r="G54" s="85"/>
      <c r="H54" s="86"/>
      <c r="I54" s="87"/>
      <c r="J54" s="68">
        <f>G54*I54</f>
        <v>0</v>
      </c>
      <c r="K54" s="58"/>
    </row>
    <row r="55" spans="1:11" ht="12.75">
      <c r="A55" s="88" t="s">
        <v>90</v>
      </c>
      <c r="B55" s="89">
        <v>15</v>
      </c>
      <c r="C55" s="90" t="s">
        <v>91</v>
      </c>
      <c r="D55" s="91" t="s">
        <v>92</v>
      </c>
      <c r="E55" s="97" t="s">
        <v>93</v>
      </c>
      <c r="F55" s="93">
        <v>7.714</v>
      </c>
      <c r="G55" s="94">
        <f>F55*G16</f>
        <v>655.69</v>
      </c>
      <c r="H55" s="66">
        <v>20</v>
      </c>
      <c r="I55" s="67"/>
      <c r="J55" s="68">
        <f>G55*I55</f>
        <v>0</v>
      </c>
      <c r="K55" s="58">
        <v>8711829306403</v>
      </c>
    </row>
    <row r="56" spans="1:11" ht="12.75">
      <c r="A56" s="88" t="s">
        <v>94</v>
      </c>
      <c r="B56" s="89">
        <v>15</v>
      </c>
      <c r="C56" s="90" t="s">
        <v>95</v>
      </c>
      <c r="D56" s="91" t="s">
        <v>96</v>
      </c>
      <c r="E56" s="97" t="s">
        <v>93</v>
      </c>
      <c r="F56" s="93">
        <v>7.714</v>
      </c>
      <c r="G56" s="94">
        <f>F56*G16</f>
        <v>655.69</v>
      </c>
      <c r="H56" s="66">
        <v>20</v>
      </c>
      <c r="I56" s="67"/>
      <c r="J56" s="68">
        <f>G56*I56</f>
        <v>0</v>
      </c>
      <c r="K56" s="58">
        <v>8711829312404</v>
      </c>
    </row>
    <row r="57" spans="1:11" ht="12.75">
      <c r="A57" s="59" t="s">
        <v>97</v>
      </c>
      <c r="B57" s="60">
        <v>15</v>
      </c>
      <c r="C57" s="95" t="s">
        <v>98</v>
      </c>
      <c r="D57" s="70" t="s">
        <v>99</v>
      </c>
      <c r="E57" s="63" t="s">
        <v>93</v>
      </c>
      <c r="F57" s="64">
        <v>7.714</v>
      </c>
      <c r="G57" s="65">
        <f>F57*G16</f>
        <v>655.69</v>
      </c>
      <c r="H57" s="66">
        <v>20</v>
      </c>
      <c r="I57" s="67"/>
      <c r="J57" s="68">
        <f>G57*I57</f>
        <v>0</v>
      </c>
      <c r="K57" s="58">
        <v>8711829322403</v>
      </c>
    </row>
    <row r="58" spans="1:11" ht="12.75">
      <c r="A58" s="88" t="s">
        <v>100</v>
      </c>
      <c r="B58" s="89">
        <v>15</v>
      </c>
      <c r="C58" s="90" t="s">
        <v>101</v>
      </c>
      <c r="D58" s="91" t="s">
        <v>66</v>
      </c>
      <c r="E58" s="97" t="s">
        <v>93</v>
      </c>
      <c r="F58" s="93">
        <v>7.714</v>
      </c>
      <c r="G58" s="94">
        <f>F58*G16</f>
        <v>655.69</v>
      </c>
      <c r="H58" s="66">
        <v>20</v>
      </c>
      <c r="I58" s="67"/>
      <c r="J58" s="68">
        <f>G58*I58</f>
        <v>0</v>
      </c>
      <c r="K58" s="58">
        <v>8711829320409</v>
      </c>
    </row>
    <row r="59" spans="1:11" ht="12.75">
      <c r="A59" s="88" t="s">
        <v>102</v>
      </c>
      <c r="B59" s="89">
        <v>15</v>
      </c>
      <c r="C59" s="90" t="s">
        <v>103</v>
      </c>
      <c r="D59" s="91" t="s">
        <v>75</v>
      </c>
      <c r="E59" s="97" t="s">
        <v>93</v>
      </c>
      <c r="F59" s="93">
        <v>7.714</v>
      </c>
      <c r="G59" s="94">
        <f>F59*G16</f>
        <v>655.69</v>
      </c>
      <c r="H59" s="66">
        <v>20</v>
      </c>
      <c r="I59" s="67"/>
      <c r="J59" s="68">
        <f>G59*I59</f>
        <v>0</v>
      </c>
      <c r="K59" s="58">
        <v>8711829349400</v>
      </c>
    </row>
    <row r="60" spans="1:11" s="48" customFormat="1" ht="12.75">
      <c r="A60" s="49"/>
      <c r="B60" s="50"/>
      <c r="C60" s="51" t="s">
        <v>20</v>
      </c>
      <c r="D60" s="82"/>
      <c r="E60" s="83"/>
      <c r="F60" s="84">
        <v>0</v>
      </c>
      <c r="G60" s="85"/>
      <c r="H60" s="86"/>
      <c r="I60" s="87"/>
      <c r="J60" s="68">
        <f>G60*I60</f>
        <v>0</v>
      </c>
      <c r="K60" s="58"/>
    </row>
    <row r="61" spans="1:11" ht="12.75">
      <c r="A61" s="88" t="s">
        <v>104</v>
      </c>
      <c r="B61" s="89">
        <v>25</v>
      </c>
      <c r="C61" s="90" t="s">
        <v>105</v>
      </c>
      <c r="D61" s="91" t="s">
        <v>106</v>
      </c>
      <c r="E61" s="97" t="s">
        <v>24</v>
      </c>
      <c r="F61" s="93">
        <v>7.424000000000001</v>
      </c>
      <c r="G61" s="94">
        <f>F61*G16</f>
        <v>631.0400000000001</v>
      </c>
      <c r="H61" s="66">
        <v>8</v>
      </c>
      <c r="I61" s="67"/>
      <c r="J61" s="68">
        <f>G61*I61</f>
        <v>0</v>
      </c>
      <c r="K61" s="58">
        <v>8711829424121</v>
      </c>
    </row>
    <row r="62" spans="1:11" ht="12.75">
      <c r="A62" s="88" t="s">
        <v>107</v>
      </c>
      <c r="B62" s="89">
        <v>25</v>
      </c>
      <c r="C62" s="90" t="s">
        <v>68</v>
      </c>
      <c r="D62" s="91" t="s">
        <v>69</v>
      </c>
      <c r="E62" s="97" t="s">
        <v>24</v>
      </c>
      <c r="F62" s="93">
        <v>7.424000000000001</v>
      </c>
      <c r="G62" s="94">
        <f>F62*G16</f>
        <v>631.0400000000001</v>
      </c>
      <c r="H62" s="66">
        <v>8</v>
      </c>
      <c r="I62" s="67"/>
      <c r="J62" s="68">
        <f>G62*I62</f>
        <v>0</v>
      </c>
      <c r="K62" s="58">
        <v>8711829478124</v>
      </c>
    </row>
    <row r="63" spans="1:11" ht="12.75">
      <c r="A63" s="88" t="s">
        <v>108</v>
      </c>
      <c r="B63" s="89">
        <v>25</v>
      </c>
      <c r="C63" s="90" t="s">
        <v>109</v>
      </c>
      <c r="D63" s="91" t="s">
        <v>110</v>
      </c>
      <c r="E63" s="97" t="s">
        <v>24</v>
      </c>
      <c r="F63" s="93">
        <v>8.2012</v>
      </c>
      <c r="G63" s="94">
        <f>F63*G16</f>
        <v>697.102</v>
      </c>
      <c r="H63" s="66">
        <v>8</v>
      </c>
      <c r="I63" s="67"/>
      <c r="J63" s="68">
        <f>G63*I63</f>
        <v>0</v>
      </c>
      <c r="K63" s="58">
        <v>8711829434120</v>
      </c>
    </row>
    <row r="64" spans="1:11" ht="12.75">
      <c r="A64" s="49"/>
      <c r="B64" s="50"/>
      <c r="C64" s="98" t="s">
        <v>111</v>
      </c>
      <c r="D64" s="82"/>
      <c r="E64" s="83"/>
      <c r="F64" s="84">
        <v>0</v>
      </c>
      <c r="G64" s="85"/>
      <c r="H64" s="86"/>
      <c r="I64" s="87"/>
      <c r="J64" s="68">
        <f>G64*I64</f>
        <v>0</v>
      </c>
      <c r="K64" s="58"/>
    </row>
    <row r="65" spans="1:11" ht="12.75">
      <c r="A65" s="59" t="s">
        <v>112</v>
      </c>
      <c r="B65" s="60">
        <v>10</v>
      </c>
      <c r="C65" s="95" t="s">
        <v>113</v>
      </c>
      <c r="D65" s="70" t="s">
        <v>75</v>
      </c>
      <c r="E65" s="63" t="s">
        <v>114</v>
      </c>
      <c r="F65" s="64">
        <v>7.134000000000001</v>
      </c>
      <c r="G65" s="65">
        <f>F65*G16</f>
        <v>606.3900000000001</v>
      </c>
      <c r="H65" s="66">
        <v>24</v>
      </c>
      <c r="I65" s="67"/>
      <c r="J65" s="68">
        <f>G65*I65</f>
        <v>0</v>
      </c>
      <c r="K65" s="58">
        <v>8711829199425</v>
      </c>
    </row>
    <row r="66" spans="1:11" ht="12.75">
      <c r="A66" s="59" t="s">
        <v>115</v>
      </c>
      <c r="B66" s="60">
        <v>25</v>
      </c>
      <c r="C66" s="95" t="s">
        <v>113</v>
      </c>
      <c r="D66" s="70" t="s">
        <v>75</v>
      </c>
      <c r="E66" s="63" t="s">
        <v>114</v>
      </c>
      <c r="F66" s="64">
        <v>13.4908</v>
      </c>
      <c r="G66" s="65">
        <f>F66*G16</f>
        <v>1146.718</v>
      </c>
      <c r="H66" s="66">
        <v>16</v>
      </c>
      <c r="I66" s="67"/>
      <c r="J66" s="68">
        <f>G66*I66</f>
        <v>0</v>
      </c>
      <c r="K66" s="58">
        <v>8711829199449</v>
      </c>
    </row>
    <row r="67" spans="1:11" s="48" customFormat="1" ht="12.75">
      <c r="A67" s="49"/>
      <c r="B67" s="50"/>
      <c r="C67" s="51" t="s">
        <v>116</v>
      </c>
      <c r="D67" s="82"/>
      <c r="E67" s="83"/>
      <c r="F67" s="84">
        <v>0</v>
      </c>
      <c r="G67" s="85"/>
      <c r="H67" s="86"/>
      <c r="I67" s="87"/>
      <c r="J67" s="68">
        <f>G67*I67</f>
        <v>0</v>
      </c>
      <c r="K67" s="58"/>
    </row>
    <row r="68" spans="1:11" ht="12.75">
      <c r="A68" s="59" t="s">
        <v>117</v>
      </c>
      <c r="B68" s="60">
        <v>25</v>
      </c>
      <c r="C68" s="95" t="s">
        <v>118</v>
      </c>
      <c r="D68" s="70" t="s">
        <v>119</v>
      </c>
      <c r="E68" s="63" t="s">
        <v>56</v>
      </c>
      <c r="F68" s="64">
        <v>11.716</v>
      </c>
      <c r="G68" s="65">
        <f>F68*G16</f>
        <v>995.8599999999999</v>
      </c>
      <c r="H68" s="66">
        <v>12</v>
      </c>
      <c r="I68" s="67"/>
      <c r="J68" s="68">
        <f>G68*I68</f>
        <v>0</v>
      </c>
      <c r="K68" s="58">
        <v>8711829524326</v>
      </c>
    </row>
    <row r="69" spans="1:11" ht="12.75">
      <c r="A69" s="59" t="s">
        <v>120</v>
      </c>
      <c r="B69" s="60">
        <v>15</v>
      </c>
      <c r="C69" s="95" t="s">
        <v>121</v>
      </c>
      <c r="D69" s="70" t="s">
        <v>122</v>
      </c>
      <c r="E69" s="63" t="s">
        <v>123</v>
      </c>
      <c r="F69" s="64">
        <v>11.8784</v>
      </c>
      <c r="G69" s="65">
        <f>F69*G16</f>
        <v>1009.664</v>
      </c>
      <c r="H69" s="66">
        <v>12</v>
      </c>
      <c r="I69" s="67"/>
      <c r="J69" s="68">
        <f>G69*I69</f>
        <v>0</v>
      </c>
      <c r="K69" s="58">
        <v>8711829502225</v>
      </c>
    </row>
    <row r="70" spans="1:11" ht="12.75" hidden="1">
      <c r="A70" s="59"/>
      <c r="B70" s="60"/>
      <c r="C70" s="95"/>
      <c r="D70" s="70"/>
      <c r="E70" s="63"/>
      <c r="F70" s="64"/>
      <c r="G70" s="65"/>
      <c r="H70" s="66"/>
      <c r="I70" s="67"/>
      <c r="J70" s="68"/>
      <c r="K70" s="58"/>
    </row>
    <row r="71" spans="1:11" ht="12.75" hidden="1">
      <c r="A71" s="59"/>
      <c r="B71" s="60"/>
      <c r="C71" s="95"/>
      <c r="D71" s="70"/>
      <c r="E71" s="63"/>
      <c r="F71" s="64"/>
      <c r="G71" s="65"/>
      <c r="H71" s="66"/>
      <c r="I71" s="67"/>
      <c r="J71" s="68"/>
      <c r="K71" s="58"/>
    </row>
    <row r="72" spans="1:11" s="57" customFormat="1" ht="29.25" customHeight="1" hidden="1">
      <c r="A72" s="99"/>
      <c r="B72" s="100"/>
      <c r="C72" s="101"/>
      <c r="D72" s="102"/>
      <c r="E72" s="103"/>
      <c r="F72" s="76">
        <v>0</v>
      </c>
      <c r="G72" s="104"/>
      <c r="H72" s="78"/>
      <c r="I72" s="79"/>
      <c r="J72" s="80"/>
      <c r="K72" s="81"/>
    </row>
    <row r="73" spans="1:11" s="57" customFormat="1" ht="14.25" customHeight="1" hidden="1">
      <c r="A73" s="49"/>
      <c r="B73" s="50"/>
      <c r="C73" s="51"/>
      <c r="D73" s="82"/>
      <c r="E73" s="83"/>
      <c r="F73" s="84">
        <v>0</v>
      </c>
      <c r="G73" s="85"/>
      <c r="H73" s="86"/>
      <c r="I73" s="87"/>
      <c r="J73" s="68"/>
      <c r="K73" s="58"/>
    </row>
    <row r="74" spans="1:11" s="57" customFormat="1" ht="14.25" customHeight="1" hidden="1">
      <c r="A74" s="59"/>
      <c r="B74" s="60"/>
      <c r="C74" s="105"/>
      <c r="D74" s="70"/>
      <c r="E74" s="63"/>
      <c r="F74" s="64">
        <v>0</v>
      </c>
      <c r="G74" s="65"/>
      <c r="H74" s="66"/>
      <c r="I74" s="67"/>
      <c r="J74" s="68"/>
      <c r="K74" s="58"/>
    </row>
    <row r="75" spans="1:11" s="57" customFormat="1" ht="14.25" customHeight="1" hidden="1">
      <c r="A75" s="88"/>
      <c r="B75" s="89"/>
      <c r="C75" s="106"/>
      <c r="D75" s="91"/>
      <c r="E75" s="97"/>
      <c r="F75" s="93">
        <v>0</v>
      </c>
      <c r="G75" s="94"/>
      <c r="H75" s="107"/>
      <c r="I75" s="67"/>
      <c r="J75" s="68"/>
      <c r="K75" s="58"/>
    </row>
    <row r="76" spans="1:11" s="57" customFormat="1" ht="14.25" customHeight="1" hidden="1">
      <c r="A76" s="88"/>
      <c r="B76" s="89"/>
      <c r="C76" s="106"/>
      <c r="D76" s="91"/>
      <c r="E76" s="97"/>
      <c r="F76" s="93">
        <v>0</v>
      </c>
      <c r="G76" s="94"/>
      <c r="H76" s="107"/>
      <c r="I76" s="67"/>
      <c r="J76" s="68"/>
      <c r="K76" s="58"/>
    </row>
    <row r="77" spans="1:11" s="57" customFormat="1" ht="14.25" customHeight="1" hidden="1">
      <c r="A77" s="59"/>
      <c r="B77" s="60"/>
      <c r="C77" s="105"/>
      <c r="D77" s="70"/>
      <c r="E77" s="63"/>
      <c r="F77" s="64">
        <v>0</v>
      </c>
      <c r="G77" s="65"/>
      <c r="H77" s="66"/>
      <c r="I77" s="67"/>
      <c r="J77" s="68"/>
      <c r="K77" s="58"/>
    </row>
    <row r="78" spans="1:11" s="57" customFormat="1" ht="14.25" customHeight="1" hidden="1">
      <c r="A78" s="59"/>
      <c r="B78" s="60"/>
      <c r="C78" s="105"/>
      <c r="D78" s="70"/>
      <c r="E78" s="96"/>
      <c r="F78" s="64">
        <v>0</v>
      </c>
      <c r="G78" s="65"/>
      <c r="H78" s="66"/>
      <c r="I78" s="67"/>
      <c r="J78" s="68"/>
      <c r="K78" s="58"/>
    </row>
    <row r="79" spans="1:11" s="57" customFormat="1" ht="14.25" customHeight="1" hidden="1">
      <c r="A79" s="108"/>
      <c r="B79" s="109"/>
      <c r="C79" s="98"/>
      <c r="D79" s="110"/>
      <c r="E79" s="111"/>
      <c r="F79" s="84">
        <v>0</v>
      </c>
      <c r="G79" s="85"/>
      <c r="H79" s="86"/>
      <c r="I79" s="87"/>
      <c r="J79" s="68"/>
      <c r="K79" s="58"/>
    </row>
    <row r="80" spans="1:11" s="57" customFormat="1" ht="14.25" customHeight="1" hidden="1">
      <c r="A80" s="59"/>
      <c r="B80" s="60"/>
      <c r="C80" s="95"/>
      <c r="D80" s="70"/>
      <c r="E80" s="96"/>
      <c r="F80" s="64">
        <v>0</v>
      </c>
      <c r="G80" s="65"/>
      <c r="H80" s="66"/>
      <c r="I80" s="67"/>
      <c r="J80" s="68"/>
      <c r="K80" s="58"/>
    </row>
    <row r="81" spans="1:11" s="57" customFormat="1" ht="14.25" customHeight="1" hidden="1">
      <c r="A81" s="59"/>
      <c r="B81" s="60"/>
      <c r="C81" s="105"/>
      <c r="D81" s="70"/>
      <c r="E81" s="96"/>
      <c r="F81" s="64">
        <v>0</v>
      </c>
      <c r="G81" s="65"/>
      <c r="H81" s="66"/>
      <c r="I81" s="67"/>
      <c r="J81" s="68"/>
      <c r="K81" s="58"/>
    </row>
    <row r="82" spans="1:11" s="57" customFormat="1" ht="14.25" customHeight="1" hidden="1">
      <c r="A82" s="59"/>
      <c r="B82" s="60"/>
      <c r="C82" s="105"/>
      <c r="D82" s="70"/>
      <c r="E82" s="96"/>
      <c r="F82" s="64">
        <v>0</v>
      </c>
      <c r="G82" s="65"/>
      <c r="H82" s="66"/>
      <c r="I82" s="67"/>
      <c r="J82" s="68"/>
      <c r="K82" s="58"/>
    </row>
    <row r="83" spans="1:11" s="57" customFormat="1" ht="14.25" customHeight="1" hidden="1">
      <c r="A83" s="59"/>
      <c r="B83" s="60"/>
      <c r="C83" s="95"/>
      <c r="D83" s="70"/>
      <c r="E83" s="96"/>
      <c r="F83" s="64">
        <v>0</v>
      </c>
      <c r="G83" s="65"/>
      <c r="H83" s="66"/>
      <c r="I83" s="67"/>
      <c r="J83" s="68"/>
      <c r="K83" s="58"/>
    </row>
    <row r="84" spans="1:11" s="57" customFormat="1" ht="14.25" customHeight="1" hidden="1">
      <c r="A84" s="59"/>
      <c r="B84" s="60"/>
      <c r="C84" s="105"/>
      <c r="D84" s="70"/>
      <c r="E84" s="96"/>
      <c r="F84" s="64">
        <v>0</v>
      </c>
      <c r="G84" s="65"/>
      <c r="H84" s="66"/>
      <c r="I84" s="67"/>
      <c r="J84" s="68"/>
      <c r="K84" s="58"/>
    </row>
    <row r="85" spans="1:11" s="57" customFormat="1" ht="14.25" customHeight="1" hidden="1">
      <c r="A85" s="108"/>
      <c r="B85" s="109"/>
      <c r="C85" s="51"/>
      <c r="D85" s="110"/>
      <c r="E85" s="111"/>
      <c r="F85" s="84">
        <v>0</v>
      </c>
      <c r="G85" s="85"/>
      <c r="H85" s="86"/>
      <c r="I85" s="87"/>
      <c r="J85" s="68"/>
      <c r="K85" s="58"/>
    </row>
    <row r="86" spans="1:11" s="57" customFormat="1" ht="14.25" customHeight="1" hidden="1">
      <c r="A86" s="88"/>
      <c r="B86" s="89"/>
      <c r="C86" s="112"/>
      <c r="D86" s="91"/>
      <c r="E86" s="92"/>
      <c r="F86" s="93">
        <v>0</v>
      </c>
      <c r="G86" s="94"/>
      <c r="H86" s="66"/>
      <c r="I86" s="67"/>
      <c r="J86" s="68"/>
      <c r="K86" s="58"/>
    </row>
    <row r="87" spans="1:11" s="57" customFormat="1" ht="14.25" customHeight="1" hidden="1">
      <c r="A87" s="59"/>
      <c r="B87" s="60"/>
      <c r="C87" s="61"/>
      <c r="D87" s="70"/>
      <c r="E87" s="96"/>
      <c r="F87" s="64">
        <v>0</v>
      </c>
      <c r="G87" s="65"/>
      <c r="H87" s="66"/>
      <c r="I87" s="67"/>
      <c r="J87" s="68"/>
      <c r="K87" s="58"/>
    </row>
    <row r="88" spans="1:11" s="57" customFormat="1" ht="14.25" customHeight="1" hidden="1">
      <c r="A88" s="88"/>
      <c r="B88" s="89"/>
      <c r="C88" s="112"/>
      <c r="D88" s="113"/>
      <c r="E88" s="92"/>
      <c r="F88" s="93">
        <v>0</v>
      </c>
      <c r="G88" s="94"/>
      <c r="H88" s="66"/>
      <c r="I88" s="67"/>
      <c r="J88" s="68"/>
      <c r="K88" s="58"/>
    </row>
    <row r="89" spans="1:11" s="57" customFormat="1" ht="14.25" customHeight="1" hidden="1">
      <c r="A89" s="88"/>
      <c r="B89" s="89"/>
      <c r="C89" s="112"/>
      <c r="D89" s="91"/>
      <c r="E89" s="92"/>
      <c r="F89" s="93">
        <v>0</v>
      </c>
      <c r="G89" s="94"/>
      <c r="H89" s="66"/>
      <c r="I89" s="67"/>
      <c r="J89" s="68"/>
      <c r="K89" s="58"/>
    </row>
    <row r="90" spans="1:11" s="57" customFormat="1" ht="14.25" customHeight="1" hidden="1">
      <c r="A90" s="59"/>
      <c r="B90" s="60"/>
      <c r="C90" s="61"/>
      <c r="D90" s="70"/>
      <c r="E90" s="96"/>
      <c r="F90" s="64">
        <v>0</v>
      </c>
      <c r="G90" s="65"/>
      <c r="H90" s="66"/>
      <c r="I90" s="67"/>
      <c r="J90" s="68"/>
      <c r="K90" s="58"/>
    </row>
    <row r="91" spans="1:11" s="57" customFormat="1" ht="14.25" customHeight="1" hidden="1">
      <c r="A91" s="59"/>
      <c r="B91" s="60"/>
      <c r="C91" s="61"/>
      <c r="D91" s="70"/>
      <c r="E91" s="96"/>
      <c r="F91" s="64">
        <v>0</v>
      </c>
      <c r="G91" s="65"/>
      <c r="H91" s="66"/>
      <c r="I91" s="67"/>
      <c r="J91" s="68"/>
      <c r="K91" s="58"/>
    </row>
    <row r="92" spans="1:11" s="57" customFormat="1" ht="14.25" customHeight="1" hidden="1">
      <c r="A92" s="59"/>
      <c r="B92" s="60"/>
      <c r="C92" s="61"/>
      <c r="D92" s="70"/>
      <c r="E92" s="96"/>
      <c r="F92" s="64">
        <v>0</v>
      </c>
      <c r="G92" s="65"/>
      <c r="H92" s="66"/>
      <c r="I92" s="67"/>
      <c r="J92" s="68"/>
      <c r="K92" s="58"/>
    </row>
    <row r="93" spans="1:11" s="57" customFormat="1" ht="14.25" customHeight="1" hidden="1">
      <c r="A93" s="108"/>
      <c r="B93" s="109"/>
      <c r="C93" s="51"/>
      <c r="D93" s="110"/>
      <c r="E93" s="111"/>
      <c r="F93" s="84">
        <v>0</v>
      </c>
      <c r="G93" s="85"/>
      <c r="H93" s="86"/>
      <c r="I93" s="87"/>
      <c r="J93" s="68"/>
      <c r="K93" s="58"/>
    </row>
    <row r="94" spans="1:11" s="57" customFormat="1" ht="14.25" customHeight="1" hidden="1">
      <c r="A94" s="88"/>
      <c r="B94" s="89"/>
      <c r="C94" s="112"/>
      <c r="D94" s="91"/>
      <c r="E94" s="92"/>
      <c r="F94" s="93">
        <v>0</v>
      </c>
      <c r="G94" s="94"/>
      <c r="H94" s="66"/>
      <c r="I94" s="67"/>
      <c r="J94" s="68"/>
      <c r="K94" s="58"/>
    </row>
    <row r="95" spans="1:11" s="57" customFormat="1" ht="14.25" customHeight="1" hidden="1">
      <c r="A95" s="59"/>
      <c r="B95" s="60"/>
      <c r="C95" s="61"/>
      <c r="D95" s="70"/>
      <c r="E95" s="96"/>
      <c r="F95" s="64">
        <v>0</v>
      </c>
      <c r="G95" s="65"/>
      <c r="H95" s="66"/>
      <c r="I95" s="67"/>
      <c r="J95" s="68"/>
      <c r="K95" s="58"/>
    </row>
    <row r="96" spans="1:11" s="57" customFormat="1" ht="14.25" customHeight="1" hidden="1">
      <c r="A96" s="88"/>
      <c r="B96" s="89"/>
      <c r="C96" s="112"/>
      <c r="D96" s="91"/>
      <c r="E96" s="92"/>
      <c r="F96" s="93">
        <v>0</v>
      </c>
      <c r="G96" s="94"/>
      <c r="H96" s="66"/>
      <c r="I96" s="67"/>
      <c r="J96" s="68"/>
      <c r="K96" s="58"/>
    </row>
    <row r="97" spans="1:11" s="57" customFormat="1" ht="14.25" customHeight="1" hidden="1">
      <c r="A97" s="88"/>
      <c r="B97" s="89"/>
      <c r="C97" s="112"/>
      <c r="D97" s="91"/>
      <c r="E97" s="92"/>
      <c r="F97" s="93">
        <v>0</v>
      </c>
      <c r="G97" s="94"/>
      <c r="H97" s="66"/>
      <c r="I97" s="67"/>
      <c r="J97" s="68"/>
      <c r="K97" s="58"/>
    </row>
    <row r="98" spans="1:11" s="57" customFormat="1" ht="14.25" customHeight="1" hidden="1">
      <c r="A98" s="59"/>
      <c r="B98" s="60"/>
      <c r="C98" s="61"/>
      <c r="D98" s="70"/>
      <c r="E98" s="96"/>
      <c r="F98" s="64">
        <v>0</v>
      </c>
      <c r="G98" s="65"/>
      <c r="H98" s="66"/>
      <c r="I98" s="67"/>
      <c r="J98" s="68"/>
      <c r="K98" s="58"/>
    </row>
    <row r="99" spans="1:11" s="57" customFormat="1" ht="14.25" customHeight="1" hidden="1">
      <c r="A99" s="108"/>
      <c r="B99" s="109"/>
      <c r="C99" s="98"/>
      <c r="D99" s="110"/>
      <c r="E99" s="111"/>
      <c r="F99" s="84">
        <v>0</v>
      </c>
      <c r="G99" s="85"/>
      <c r="H99" s="86"/>
      <c r="I99" s="87"/>
      <c r="J99" s="68"/>
      <c r="K99" s="58"/>
    </row>
    <row r="100" spans="1:11" s="57" customFormat="1" ht="14.25" customHeight="1" hidden="1">
      <c r="A100" s="88"/>
      <c r="B100" s="89"/>
      <c r="C100" s="112"/>
      <c r="D100" s="91"/>
      <c r="E100" s="92"/>
      <c r="F100" s="93">
        <v>0</v>
      </c>
      <c r="G100" s="94"/>
      <c r="H100" s="66"/>
      <c r="I100" s="67"/>
      <c r="J100" s="68"/>
      <c r="K100" s="58"/>
    </row>
    <row r="101" spans="1:11" s="57" customFormat="1" ht="14.25" customHeight="1" hidden="1">
      <c r="A101" s="59"/>
      <c r="B101" s="60"/>
      <c r="C101" s="61"/>
      <c r="D101" s="70"/>
      <c r="E101" s="96"/>
      <c r="F101" s="64">
        <v>0</v>
      </c>
      <c r="G101" s="65"/>
      <c r="H101" s="66"/>
      <c r="I101" s="67"/>
      <c r="J101" s="68"/>
      <c r="K101" s="58"/>
    </row>
    <row r="102" spans="1:11" s="57" customFormat="1" ht="14.25" customHeight="1" hidden="1">
      <c r="A102" s="59"/>
      <c r="B102" s="60"/>
      <c r="C102" s="61"/>
      <c r="D102" s="70"/>
      <c r="E102" s="96"/>
      <c r="F102" s="64">
        <v>0</v>
      </c>
      <c r="G102" s="65"/>
      <c r="H102" s="66"/>
      <c r="I102" s="67"/>
      <c r="J102" s="68"/>
      <c r="K102" s="58"/>
    </row>
    <row r="103" spans="1:11" s="57" customFormat="1" ht="14.25" customHeight="1" hidden="1">
      <c r="A103" s="108"/>
      <c r="B103" s="109"/>
      <c r="C103" s="51"/>
      <c r="D103" s="110"/>
      <c r="E103" s="111"/>
      <c r="F103" s="84">
        <v>0</v>
      </c>
      <c r="G103" s="85"/>
      <c r="H103" s="86"/>
      <c r="I103" s="87"/>
      <c r="J103" s="68"/>
      <c r="K103" s="58"/>
    </row>
    <row r="104" spans="1:11" s="57" customFormat="1" ht="14.25" customHeight="1" hidden="1">
      <c r="A104" s="59"/>
      <c r="B104" s="60"/>
      <c r="C104" s="61"/>
      <c r="D104" s="70"/>
      <c r="E104" s="96"/>
      <c r="F104" s="64">
        <v>0</v>
      </c>
      <c r="G104" s="65"/>
      <c r="H104" s="66"/>
      <c r="I104" s="67"/>
      <c r="J104" s="68"/>
      <c r="K104" s="58"/>
    </row>
    <row r="105" spans="1:11" s="57" customFormat="1" ht="14.25" customHeight="1" hidden="1">
      <c r="A105" s="59"/>
      <c r="B105" s="60"/>
      <c r="C105" s="61"/>
      <c r="D105" s="70"/>
      <c r="E105" s="96"/>
      <c r="F105" s="64">
        <v>0</v>
      </c>
      <c r="G105" s="65"/>
      <c r="H105" s="66"/>
      <c r="I105" s="67"/>
      <c r="J105" s="68"/>
      <c r="K105" s="58"/>
    </row>
    <row r="106" spans="1:11" s="57" customFormat="1" ht="14.25" customHeight="1" hidden="1">
      <c r="A106" s="59"/>
      <c r="B106" s="60"/>
      <c r="C106" s="61"/>
      <c r="D106" s="70"/>
      <c r="E106" s="96"/>
      <c r="F106" s="64">
        <v>0</v>
      </c>
      <c r="G106" s="65"/>
      <c r="H106" s="66"/>
      <c r="I106" s="67"/>
      <c r="J106" s="68"/>
      <c r="K106" s="58"/>
    </row>
    <row r="107" spans="1:11" s="57" customFormat="1" ht="14.25" customHeight="1" hidden="1">
      <c r="A107" s="59"/>
      <c r="B107" s="60"/>
      <c r="C107" s="61"/>
      <c r="D107" s="70"/>
      <c r="E107" s="96"/>
      <c r="F107" s="64">
        <v>0</v>
      </c>
      <c r="G107" s="65"/>
      <c r="H107" s="66"/>
      <c r="I107" s="67"/>
      <c r="J107" s="68"/>
      <c r="K107" s="58"/>
    </row>
    <row r="108" spans="1:11" s="57" customFormat="1" ht="14.25" customHeight="1" hidden="1">
      <c r="A108" s="59"/>
      <c r="B108" s="60"/>
      <c r="C108" s="61"/>
      <c r="D108" s="70"/>
      <c r="E108" s="96"/>
      <c r="F108" s="64">
        <v>0</v>
      </c>
      <c r="G108" s="65"/>
      <c r="H108" s="66"/>
      <c r="I108" s="67"/>
      <c r="J108" s="68"/>
      <c r="K108" s="58"/>
    </row>
    <row r="109" spans="1:11" s="57" customFormat="1" ht="14.25" customHeight="1" hidden="1">
      <c r="A109" s="59"/>
      <c r="B109" s="60"/>
      <c r="C109" s="61"/>
      <c r="D109" s="70"/>
      <c r="E109" s="96"/>
      <c r="F109" s="64">
        <v>0</v>
      </c>
      <c r="G109" s="65"/>
      <c r="H109" s="66"/>
      <c r="I109" s="67"/>
      <c r="J109" s="68"/>
      <c r="K109" s="58"/>
    </row>
    <row r="110" spans="1:11" s="57" customFormat="1" ht="14.25" customHeight="1" hidden="1">
      <c r="A110" s="108"/>
      <c r="B110" s="109"/>
      <c r="C110" s="51"/>
      <c r="D110" s="110"/>
      <c r="E110" s="111"/>
      <c r="F110" s="84">
        <v>0</v>
      </c>
      <c r="G110" s="85"/>
      <c r="H110" s="86"/>
      <c r="I110" s="87"/>
      <c r="J110" s="68"/>
      <c r="K110" s="58"/>
    </row>
    <row r="111" spans="1:11" s="57" customFormat="1" ht="14.25" customHeight="1" hidden="1">
      <c r="A111" s="88"/>
      <c r="B111" s="89"/>
      <c r="C111" s="112"/>
      <c r="D111" s="91"/>
      <c r="E111" s="92"/>
      <c r="F111" s="93">
        <v>0</v>
      </c>
      <c r="G111" s="94"/>
      <c r="H111" s="66"/>
      <c r="I111" s="67"/>
      <c r="J111" s="68"/>
      <c r="K111" s="58"/>
    </row>
    <row r="112" spans="1:11" s="57" customFormat="1" ht="14.25" customHeight="1" hidden="1">
      <c r="A112" s="88"/>
      <c r="B112" s="89"/>
      <c r="C112" s="112"/>
      <c r="D112" s="91"/>
      <c r="E112" s="92"/>
      <c r="F112" s="93">
        <v>0</v>
      </c>
      <c r="G112" s="94"/>
      <c r="H112" s="66"/>
      <c r="I112" s="67"/>
      <c r="J112" s="68"/>
      <c r="K112" s="58"/>
    </row>
    <row r="113" spans="1:11" s="57" customFormat="1" ht="14.25" customHeight="1" hidden="1">
      <c r="A113" s="59"/>
      <c r="B113" s="60"/>
      <c r="C113" s="61"/>
      <c r="D113" s="70"/>
      <c r="E113" s="96"/>
      <c r="F113" s="64">
        <v>0</v>
      </c>
      <c r="G113" s="65"/>
      <c r="H113" s="66"/>
      <c r="I113" s="67"/>
      <c r="J113" s="68"/>
      <c r="K113" s="58"/>
    </row>
    <row r="114" spans="1:11" s="57" customFormat="1" ht="14.25" customHeight="1" hidden="1">
      <c r="A114" s="88"/>
      <c r="B114" s="89"/>
      <c r="C114" s="112"/>
      <c r="D114" s="91"/>
      <c r="E114" s="92"/>
      <c r="F114" s="93">
        <v>0</v>
      </c>
      <c r="G114" s="94"/>
      <c r="H114" s="66"/>
      <c r="I114" s="67"/>
      <c r="J114" s="68"/>
      <c r="K114" s="58"/>
    </row>
    <row r="115" spans="1:11" s="57" customFormat="1" ht="14.25" customHeight="1" hidden="1">
      <c r="A115" s="88"/>
      <c r="B115" s="89"/>
      <c r="C115" s="112"/>
      <c r="D115" s="91"/>
      <c r="E115" s="92"/>
      <c r="F115" s="93">
        <v>0</v>
      </c>
      <c r="G115" s="94"/>
      <c r="H115" s="66"/>
      <c r="I115" s="67"/>
      <c r="J115" s="68"/>
      <c r="K115" s="58"/>
    </row>
    <row r="116" spans="1:11" s="57" customFormat="1" ht="14.25" customHeight="1" hidden="1">
      <c r="A116" s="88"/>
      <c r="B116" s="89"/>
      <c r="C116" s="112"/>
      <c r="D116" s="91"/>
      <c r="E116" s="92"/>
      <c r="F116" s="93">
        <v>0</v>
      </c>
      <c r="G116" s="94"/>
      <c r="H116" s="66"/>
      <c r="I116" s="67"/>
      <c r="J116" s="68"/>
      <c r="K116" s="58"/>
    </row>
    <row r="117" spans="1:11" s="57" customFormat="1" ht="14.25" customHeight="1" hidden="1">
      <c r="A117" s="59"/>
      <c r="B117" s="60"/>
      <c r="C117" s="61"/>
      <c r="D117" s="70"/>
      <c r="E117" s="96"/>
      <c r="F117" s="64">
        <v>0</v>
      </c>
      <c r="G117" s="65"/>
      <c r="H117" s="66"/>
      <c r="I117" s="67"/>
      <c r="J117" s="68"/>
      <c r="K117" s="58"/>
    </row>
    <row r="118" spans="1:11" s="57" customFormat="1" ht="26.25" customHeight="1">
      <c r="A118" s="99"/>
      <c r="B118" s="100"/>
      <c r="C118" s="101" t="s">
        <v>124</v>
      </c>
      <c r="D118" s="102"/>
      <c r="E118" s="103"/>
      <c r="F118" s="76">
        <v>0</v>
      </c>
      <c r="G118" s="104"/>
      <c r="H118" s="78"/>
      <c r="I118" s="79"/>
      <c r="J118" s="80">
        <f>G118*I118</f>
        <v>0</v>
      </c>
      <c r="K118" s="81"/>
    </row>
    <row r="119" spans="1:11" s="48" customFormat="1" ht="12.75">
      <c r="A119" s="49"/>
      <c r="B119" s="50"/>
      <c r="C119" s="51" t="s">
        <v>125</v>
      </c>
      <c r="D119" s="82"/>
      <c r="E119" s="83"/>
      <c r="F119" s="84">
        <v>0</v>
      </c>
      <c r="G119" s="85"/>
      <c r="H119" s="86"/>
      <c r="I119" s="87"/>
      <c r="J119" s="68">
        <f>G119*I119</f>
        <v>0</v>
      </c>
      <c r="K119" s="58"/>
    </row>
    <row r="120" spans="1:11" ht="12.75">
      <c r="A120" s="88" t="s">
        <v>126</v>
      </c>
      <c r="B120" s="89">
        <v>10</v>
      </c>
      <c r="C120" s="90" t="s">
        <v>127</v>
      </c>
      <c r="D120" s="91" t="s">
        <v>128</v>
      </c>
      <c r="E120" s="97" t="s">
        <v>129</v>
      </c>
      <c r="F120" s="93">
        <v>3.6772</v>
      </c>
      <c r="G120" s="94">
        <f>F120*G16</f>
        <v>312.562</v>
      </c>
      <c r="H120" s="66">
        <v>25</v>
      </c>
      <c r="I120" s="67"/>
      <c r="J120" s="68">
        <f>G120*I120</f>
        <v>0</v>
      </c>
      <c r="K120" s="58">
        <v>8711829606909</v>
      </c>
    </row>
    <row r="121" spans="1:11" ht="12.75">
      <c r="A121" s="59" t="s">
        <v>130</v>
      </c>
      <c r="B121" s="60">
        <v>10</v>
      </c>
      <c r="C121" s="95" t="s">
        <v>131</v>
      </c>
      <c r="D121" s="70" t="s">
        <v>132</v>
      </c>
      <c r="E121" s="63" t="s">
        <v>129</v>
      </c>
      <c r="F121" s="64">
        <v>3.6772</v>
      </c>
      <c r="G121" s="65">
        <f>F121*G16</f>
        <v>312.562</v>
      </c>
      <c r="H121" s="66">
        <v>25</v>
      </c>
      <c r="I121" s="67"/>
      <c r="J121" s="68">
        <f>G121*I121</f>
        <v>0</v>
      </c>
      <c r="K121" s="58">
        <v>8711829608903</v>
      </c>
    </row>
    <row r="122" spans="1:11" ht="12.75">
      <c r="A122" s="59" t="s">
        <v>133</v>
      </c>
      <c r="B122" s="60">
        <v>10</v>
      </c>
      <c r="C122" s="95" t="s">
        <v>134</v>
      </c>
      <c r="D122" s="70" t="s">
        <v>81</v>
      </c>
      <c r="E122" s="63" t="s">
        <v>129</v>
      </c>
      <c r="F122" s="64">
        <v>3.6772</v>
      </c>
      <c r="G122" s="65">
        <f>F122*G16</f>
        <v>312.562</v>
      </c>
      <c r="H122" s="66">
        <v>25</v>
      </c>
      <c r="I122" s="67"/>
      <c r="J122" s="68">
        <f>G122*I122</f>
        <v>0</v>
      </c>
      <c r="K122" s="58">
        <v>8711829600907</v>
      </c>
    </row>
    <row r="123" spans="1:11" ht="12.75">
      <c r="A123" s="88" t="s">
        <v>135</v>
      </c>
      <c r="B123" s="89">
        <v>10</v>
      </c>
      <c r="C123" s="90" t="s">
        <v>136</v>
      </c>
      <c r="D123" s="91" t="s">
        <v>137</v>
      </c>
      <c r="E123" s="97" t="s">
        <v>129</v>
      </c>
      <c r="F123" s="93">
        <v>3.5147999999999997</v>
      </c>
      <c r="G123" s="94">
        <f>F123*G16</f>
        <v>298.758</v>
      </c>
      <c r="H123" s="66">
        <v>25</v>
      </c>
      <c r="I123" s="67"/>
      <c r="J123" s="68">
        <f>G123*I123</f>
        <v>0</v>
      </c>
      <c r="K123" s="58">
        <v>8711829602901</v>
      </c>
    </row>
    <row r="124" spans="1:11" ht="12.75">
      <c r="A124" s="88" t="s">
        <v>138</v>
      </c>
      <c r="B124" s="89">
        <v>10</v>
      </c>
      <c r="C124" s="90" t="s">
        <v>139</v>
      </c>
      <c r="D124" s="91" t="s">
        <v>140</v>
      </c>
      <c r="E124" s="97" t="s">
        <v>129</v>
      </c>
      <c r="F124" s="93">
        <v>3.6772</v>
      </c>
      <c r="G124" s="94">
        <f>F124*G16</f>
        <v>312.562</v>
      </c>
      <c r="H124" s="66">
        <v>25</v>
      </c>
      <c r="I124" s="67"/>
      <c r="J124" s="68">
        <f>G124*I124</f>
        <v>0</v>
      </c>
      <c r="K124" s="58">
        <v>8711829604905</v>
      </c>
    </row>
    <row r="125" spans="1:11" ht="12.75">
      <c r="A125" s="59" t="s">
        <v>141</v>
      </c>
      <c r="B125" s="60">
        <v>10</v>
      </c>
      <c r="C125" s="95" t="s">
        <v>142</v>
      </c>
      <c r="D125" s="70" t="s">
        <v>75</v>
      </c>
      <c r="E125" s="63" t="s">
        <v>129</v>
      </c>
      <c r="F125" s="64">
        <v>3.6772</v>
      </c>
      <c r="G125" s="65">
        <f>F125*G16</f>
        <v>312.562</v>
      </c>
      <c r="H125" s="66">
        <v>25</v>
      </c>
      <c r="I125" s="67"/>
      <c r="J125" s="68">
        <f>G125*I125</f>
        <v>0</v>
      </c>
      <c r="K125" s="58">
        <v>8711829619909</v>
      </c>
    </row>
    <row r="126" spans="1:11" s="48" customFormat="1" ht="12.75">
      <c r="A126" s="49"/>
      <c r="B126" s="50"/>
      <c r="C126" s="51" t="s">
        <v>143</v>
      </c>
      <c r="D126" s="82"/>
      <c r="E126" s="83"/>
      <c r="F126" s="84">
        <v>0</v>
      </c>
      <c r="G126" s="85"/>
      <c r="H126" s="86"/>
      <c r="I126" s="87"/>
      <c r="J126" s="68">
        <f>G126*I126</f>
        <v>0</v>
      </c>
      <c r="K126" s="114"/>
    </row>
    <row r="127" spans="1:11" ht="12.75">
      <c r="A127" s="88" t="s">
        <v>144</v>
      </c>
      <c r="B127" s="89">
        <v>20</v>
      </c>
      <c r="C127" s="90" t="s">
        <v>145</v>
      </c>
      <c r="D127" s="91" t="s">
        <v>146</v>
      </c>
      <c r="E127" s="97" t="s">
        <v>147</v>
      </c>
      <c r="F127" s="93">
        <v>3.2132</v>
      </c>
      <c r="G127" s="94">
        <f>F127*G16</f>
        <v>273.122</v>
      </c>
      <c r="H127" s="66">
        <v>25</v>
      </c>
      <c r="I127" s="67"/>
      <c r="J127" s="68">
        <f>G127*I127</f>
        <v>0</v>
      </c>
      <c r="K127" s="58">
        <v>8711829649500</v>
      </c>
    </row>
    <row r="128" spans="1:11" ht="12.75">
      <c r="A128" s="88" t="s">
        <v>148</v>
      </c>
      <c r="B128" s="89">
        <v>15</v>
      </c>
      <c r="C128" s="90" t="s">
        <v>149</v>
      </c>
      <c r="D128" s="91" t="s">
        <v>150</v>
      </c>
      <c r="E128" s="97" t="s">
        <v>129</v>
      </c>
      <c r="F128" s="93">
        <v>4.071599999999999</v>
      </c>
      <c r="G128" s="94">
        <f>F128*G16</f>
        <v>346.08599999999996</v>
      </c>
      <c r="H128" s="66">
        <v>15</v>
      </c>
      <c r="I128" s="67"/>
      <c r="J128" s="68">
        <f>G128*I128</f>
        <v>0</v>
      </c>
      <c r="K128" s="58">
        <v>8711829648909</v>
      </c>
    </row>
    <row r="129" spans="1:11" ht="12.75">
      <c r="A129" s="59" t="s">
        <v>151</v>
      </c>
      <c r="B129" s="60">
        <v>25</v>
      </c>
      <c r="C129" s="95" t="s">
        <v>152</v>
      </c>
      <c r="D129" s="70" t="s">
        <v>153</v>
      </c>
      <c r="E129" s="63" t="s">
        <v>147</v>
      </c>
      <c r="F129" s="64">
        <v>5.2316</v>
      </c>
      <c r="G129" s="65">
        <f>F129*G16</f>
        <v>444.68600000000004</v>
      </c>
      <c r="H129" s="66">
        <v>25</v>
      </c>
      <c r="I129" s="67"/>
      <c r="J129" s="68">
        <f>G129*I129</f>
        <v>0</v>
      </c>
      <c r="K129" s="58">
        <v>8711829647506</v>
      </c>
    </row>
    <row r="130" spans="1:11" ht="12.75">
      <c r="A130" s="88" t="s">
        <v>154</v>
      </c>
      <c r="B130" s="89">
        <v>25</v>
      </c>
      <c r="C130" s="90" t="s">
        <v>155</v>
      </c>
      <c r="D130" s="91" t="s">
        <v>156</v>
      </c>
      <c r="E130" s="97" t="s">
        <v>147</v>
      </c>
      <c r="F130" s="93">
        <v>2.9</v>
      </c>
      <c r="G130" s="94">
        <f>F130*G16</f>
        <v>246.5</v>
      </c>
      <c r="H130" s="66">
        <v>25</v>
      </c>
      <c r="I130" s="67"/>
      <c r="J130" s="68">
        <f>G130*I130</f>
        <v>0</v>
      </c>
      <c r="K130" s="58">
        <v>8711829640507</v>
      </c>
    </row>
    <row r="131" spans="1:11" ht="12.75">
      <c r="A131" s="59" t="s">
        <v>157</v>
      </c>
      <c r="B131" s="60">
        <v>25</v>
      </c>
      <c r="C131" s="95" t="s">
        <v>158</v>
      </c>
      <c r="D131" s="70" t="s">
        <v>159</v>
      </c>
      <c r="E131" s="63" t="s">
        <v>147</v>
      </c>
      <c r="F131" s="64">
        <v>4.071599999999999</v>
      </c>
      <c r="G131" s="65">
        <f>F131*G16</f>
        <v>346.08599999999996</v>
      </c>
      <c r="H131" s="66">
        <v>25</v>
      </c>
      <c r="I131" s="67"/>
      <c r="J131" s="68">
        <f>G131*I131</f>
        <v>0</v>
      </c>
      <c r="K131" s="58">
        <v>8711829622527</v>
      </c>
    </row>
    <row r="132" spans="1:11" ht="12.75">
      <c r="A132" s="88" t="s">
        <v>160</v>
      </c>
      <c r="B132" s="89">
        <v>25</v>
      </c>
      <c r="C132" s="90" t="s">
        <v>161</v>
      </c>
      <c r="D132" s="91" t="s">
        <v>162</v>
      </c>
      <c r="E132" s="97" t="s">
        <v>147</v>
      </c>
      <c r="F132" s="93">
        <v>4.071599999999999</v>
      </c>
      <c r="G132" s="94">
        <f>F132*G16</f>
        <v>346.08599999999996</v>
      </c>
      <c r="H132" s="66">
        <v>25</v>
      </c>
      <c r="I132" s="67"/>
      <c r="J132" s="68">
        <f>G132*I132</f>
        <v>0</v>
      </c>
      <c r="K132" s="58">
        <v>8711829624521</v>
      </c>
    </row>
    <row r="133" spans="1:11" ht="12.75">
      <c r="A133" s="88" t="s">
        <v>163</v>
      </c>
      <c r="B133" s="89">
        <v>25</v>
      </c>
      <c r="C133" s="90" t="s">
        <v>164</v>
      </c>
      <c r="D133" s="91" t="s">
        <v>165</v>
      </c>
      <c r="E133" s="97" t="s">
        <v>147</v>
      </c>
      <c r="F133" s="93">
        <v>3.2943999999999996</v>
      </c>
      <c r="G133" s="94">
        <f>F133*G16</f>
        <v>280.02399999999994</v>
      </c>
      <c r="H133" s="66">
        <v>25</v>
      </c>
      <c r="I133" s="67"/>
      <c r="J133" s="68">
        <f>G133*I133</f>
        <v>0</v>
      </c>
      <c r="K133" s="58">
        <v>8711829621520</v>
      </c>
    </row>
    <row r="134" spans="1:11" ht="12.75">
      <c r="A134" s="59" t="s">
        <v>166</v>
      </c>
      <c r="B134" s="60">
        <v>15</v>
      </c>
      <c r="C134" s="95" t="s">
        <v>167</v>
      </c>
      <c r="D134" s="70" t="s">
        <v>168</v>
      </c>
      <c r="E134" s="63" t="s">
        <v>147</v>
      </c>
      <c r="F134" s="64">
        <v>4.3848</v>
      </c>
      <c r="G134" s="65">
        <f>F134*G16</f>
        <v>372.708</v>
      </c>
      <c r="H134" s="66">
        <v>25</v>
      </c>
      <c r="I134" s="67"/>
      <c r="J134" s="68">
        <f>G134*I134</f>
        <v>0</v>
      </c>
      <c r="K134" s="58">
        <v>8711829607906</v>
      </c>
    </row>
    <row r="135" spans="1:11" ht="12.75">
      <c r="A135" s="88" t="s">
        <v>169</v>
      </c>
      <c r="B135" s="89">
        <v>25</v>
      </c>
      <c r="C135" s="90" t="s">
        <v>170</v>
      </c>
      <c r="D135" s="91" t="s">
        <v>78</v>
      </c>
      <c r="E135" s="97" t="s">
        <v>147</v>
      </c>
      <c r="F135" s="93">
        <v>3.2943999999999996</v>
      </c>
      <c r="G135" s="94">
        <f>F135*G16</f>
        <v>280.02399999999994</v>
      </c>
      <c r="H135" s="66">
        <v>25</v>
      </c>
      <c r="I135" s="67"/>
      <c r="J135" s="68">
        <f>G135*I135</f>
        <v>0</v>
      </c>
      <c r="K135" s="58">
        <v>8711829623524</v>
      </c>
    </row>
    <row r="136" spans="1:11" ht="12.75">
      <c r="A136" s="88" t="s">
        <v>171</v>
      </c>
      <c r="B136" s="89">
        <v>25</v>
      </c>
      <c r="C136" s="90" t="s">
        <v>172</v>
      </c>
      <c r="D136" s="91" t="s">
        <v>84</v>
      </c>
      <c r="E136" s="97" t="s">
        <v>147</v>
      </c>
      <c r="F136" s="93">
        <v>2.9</v>
      </c>
      <c r="G136" s="94">
        <f>F136*G16</f>
        <v>246.5</v>
      </c>
      <c r="H136" s="66">
        <v>25</v>
      </c>
      <c r="I136" s="67"/>
      <c r="J136" s="68">
        <f>G136*I136</f>
        <v>0</v>
      </c>
      <c r="K136" s="58">
        <v>8711829626525</v>
      </c>
    </row>
    <row r="137" spans="1:11" ht="12.75">
      <c r="A137" s="88" t="s">
        <v>173</v>
      </c>
      <c r="B137" s="89">
        <v>20</v>
      </c>
      <c r="C137" s="90" t="s">
        <v>174</v>
      </c>
      <c r="D137" s="91" t="s">
        <v>175</v>
      </c>
      <c r="E137" s="97" t="s">
        <v>147</v>
      </c>
      <c r="F137" s="93">
        <v>3.9208000000000003</v>
      </c>
      <c r="G137" s="94">
        <f>F137*G16</f>
        <v>333.26800000000003</v>
      </c>
      <c r="H137" s="66">
        <v>15</v>
      </c>
      <c r="I137" s="67"/>
      <c r="J137" s="68">
        <f>G137*I137</f>
        <v>0</v>
      </c>
      <c r="K137" s="58">
        <v>8711829625504</v>
      </c>
    </row>
    <row r="138" spans="1:11" ht="12.75">
      <c r="A138" s="59" t="s">
        <v>176</v>
      </c>
      <c r="B138" s="60">
        <v>25</v>
      </c>
      <c r="C138" s="95" t="s">
        <v>177</v>
      </c>
      <c r="D138" s="70" t="s">
        <v>75</v>
      </c>
      <c r="E138" s="63" t="s">
        <v>147</v>
      </c>
      <c r="F138" s="64">
        <v>3.2943999999999996</v>
      </c>
      <c r="G138" s="65">
        <f>F138*G16</f>
        <v>280.02399999999994</v>
      </c>
      <c r="H138" s="66">
        <v>25</v>
      </c>
      <c r="I138" s="67"/>
      <c r="J138" s="68">
        <f>G138*I138</f>
        <v>0</v>
      </c>
      <c r="K138" s="58">
        <v>8711829639525</v>
      </c>
    </row>
    <row r="139" spans="1:11" s="48" customFormat="1" ht="12.75">
      <c r="A139" s="49"/>
      <c r="B139" s="50"/>
      <c r="C139" s="98" t="s">
        <v>178</v>
      </c>
      <c r="D139" s="82"/>
      <c r="E139" s="83"/>
      <c r="F139" s="84">
        <v>0</v>
      </c>
      <c r="G139" s="85"/>
      <c r="H139" s="86"/>
      <c r="I139" s="87"/>
      <c r="J139" s="68">
        <f>G139*I139</f>
        <v>0</v>
      </c>
      <c r="K139" s="114"/>
    </row>
    <row r="140" spans="1:11" ht="12.75">
      <c r="A140" s="59" t="s">
        <v>179</v>
      </c>
      <c r="B140" s="60">
        <v>3</v>
      </c>
      <c r="C140" s="95" t="s">
        <v>180</v>
      </c>
      <c r="D140" s="70" t="s">
        <v>132</v>
      </c>
      <c r="E140" s="63" t="s">
        <v>181</v>
      </c>
      <c r="F140" s="64">
        <v>3.1204</v>
      </c>
      <c r="G140" s="65">
        <f>F140*G16</f>
        <v>265.234</v>
      </c>
      <c r="H140" s="66">
        <v>15</v>
      </c>
      <c r="I140" s="67"/>
      <c r="J140" s="68">
        <f>G140*I140</f>
        <v>0</v>
      </c>
      <c r="K140" s="58">
        <v>8711829156800</v>
      </c>
    </row>
    <row r="141" spans="1:11" ht="12.75">
      <c r="A141" s="59" t="s">
        <v>182</v>
      </c>
      <c r="B141" s="60">
        <v>3</v>
      </c>
      <c r="C141" s="95" t="s">
        <v>183</v>
      </c>
      <c r="D141" s="70" t="s">
        <v>87</v>
      </c>
      <c r="E141" s="63" t="s">
        <v>181</v>
      </c>
      <c r="F141" s="64">
        <v>3.2943999999999996</v>
      </c>
      <c r="G141" s="65">
        <f>F141*G16</f>
        <v>280.02399999999994</v>
      </c>
      <c r="H141" s="66">
        <v>15</v>
      </c>
      <c r="I141" s="67"/>
      <c r="J141" s="68">
        <f>G141*I141</f>
        <v>0</v>
      </c>
      <c r="K141" s="58">
        <v>8711829160807</v>
      </c>
    </row>
    <row r="142" spans="1:11" ht="12.75">
      <c r="A142" s="59" t="s">
        <v>184</v>
      </c>
      <c r="B142" s="60">
        <v>3</v>
      </c>
      <c r="C142" s="95" t="s">
        <v>185</v>
      </c>
      <c r="D142" s="70" t="s">
        <v>78</v>
      </c>
      <c r="E142" s="63" t="s">
        <v>181</v>
      </c>
      <c r="F142" s="64">
        <v>3.2132</v>
      </c>
      <c r="G142" s="65">
        <f>F142*G16</f>
        <v>273.122</v>
      </c>
      <c r="H142" s="66">
        <v>15</v>
      </c>
      <c r="I142" s="67"/>
      <c r="J142" s="68">
        <f>G142*I142</f>
        <v>0</v>
      </c>
      <c r="K142" s="58">
        <v>8711829166809</v>
      </c>
    </row>
    <row r="143" spans="1:11" ht="12.75">
      <c r="A143" s="59" t="s">
        <v>186</v>
      </c>
      <c r="B143" s="60">
        <v>3</v>
      </c>
      <c r="C143" s="95" t="s">
        <v>187</v>
      </c>
      <c r="D143" s="70" t="s">
        <v>137</v>
      </c>
      <c r="E143" s="63" t="s">
        <v>181</v>
      </c>
      <c r="F143" s="64">
        <v>3.538</v>
      </c>
      <c r="G143" s="65">
        <f>F143*G16</f>
        <v>300.72999999999996</v>
      </c>
      <c r="H143" s="66">
        <v>15</v>
      </c>
      <c r="I143" s="67"/>
      <c r="J143" s="68">
        <f>G143*I143</f>
        <v>0</v>
      </c>
      <c r="K143" s="58">
        <v>8711829152802</v>
      </c>
    </row>
    <row r="144" spans="1:11" ht="12.75">
      <c r="A144" s="59" t="s">
        <v>188</v>
      </c>
      <c r="B144" s="60">
        <v>3</v>
      </c>
      <c r="C144" s="95" t="s">
        <v>189</v>
      </c>
      <c r="D144" s="70" t="s">
        <v>75</v>
      </c>
      <c r="E144" s="63" t="s">
        <v>181</v>
      </c>
      <c r="F144" s="64">
        <v>3.2943999999999996</v>
      </c>
      <c r="G144" s="65">
        <f>F144*G16</f>
        <v>280.02399999999994</v>
      </c>
      <c r="H144" s="66">
        <v>15</v>
      </c>
      <c r="I144" s="67"/>
      <c r="J144" s="68">
        <f>G144*I144</f>
        <v>0</v>
      </c>
      <c r="K144" s="58">
        <v>8711829199807</v>
      </c>
    </row>
    <row r="145" spans="1:11" s="48" customFormat="1" ht="12.75">
      <c r="A145" s="49"/>
      <c r="B145" s="50"/>
      <c r="C145" s="98" t="s">
        <v>111</v>
      </c>
      <c r="D145" s="82"/>
      <c r="E145" s="83"/>
      <c r="F145" s="84">
        <v>0</v>
      </c>
      <c r="G145" s="85"/>
      <c r="H145" s="86"/>
      <c r="I145" s="87"/>
      <c r="J145" s="68">
        <f>G145*I145</f>
        <v>0</v>
      </c>
      <c r="K145" s="114"/>
    </row>
    <row r="146" spans="1:11" s="48" customFormat="1" ht="12.75">
      <c r="A146" s="59" t="s">
        <v>190</v>
      </c>
      <c r="B146" s="60">
        <v>5</v>
      </c>
      <c r="C146" s="95" t="s">
        <v>191</v>
      </c>
      <c r="D146" s="70" t="s">
        <v>192</v>
      </c>
      <c r="E146" s="96" t="s">
        <v>193</v>
      </c>
      <c r="F146" s="64">
        <v>4.234</v>
      </c>
      <c r="G146" s="65">
        <f>F146*G16</f>
        <v>359.89</v>
      </c>
      <c r="H146" s="66">
        <v>12</v>
      </c>
      <c r="I146" s="67"/>
      <c r="J146" s="68">
        <f>G146*I146</f>
        <v>0</v>
      </c>
      <c r="K146" s="58">
        <v>8711829164607</v>
      </c>
    </row>
    <row r="147" spans="1:11" s="48" customFormat="1" ht="12.75">
      <c r="A147" s="59" t="s">
        <v>194</v>
      </c>
      <c r="B147" s="60">
        <v>5</v>
      </c>
      <c r="C147" s="95" t="s">
        <v>195</v>
      </c>
      <c r="D147" s="70" t="s">
        <v>132</v>
      </c>
      <c r="E147" s="96" t="s">
        <v>193</v>
      </c>
      <c r="F147" s="64">
        <v>4.1644</v>
      </c>
      <c r="G147" s="65">
        <f>F147*G16</f>
        <v>353.974</v>
      </c>
      <c r="H147" s="66">
        <v>12</v>
      </c>
      <c r="I147" s="67"/>
      <c r="J147" s="68">
        <f>G147*I147</f>
        <v>0</v>
      </c>
      <c r="K147" s="58">
        <v>8711829168605</v>
      </c>
    </row>
    <row r="148" spans="1:11" s="48" customFormat="1" ht="12.75">
      <c r="A148" s="59" t="s">
        <v>196</v>
      </c>
      <c r="B148" s="60">
        <v>5</v>
      </c>
      <c r="C148" s="95" t="s">
        <v>197</v>
      </c>
      <c r="D148" s="70" t="s">
        <v>137</v>
      </c>
      <c r="E148" s="96" t="s">
        <v>193</v>
      </c>
      <c r="F148" s="64">
        <v>4.3848</v>
      </c>
      <c r="G148" s="65">
        <f>F148*G16</f>
        <v>372.708</v>
      </c>
      <c r="H148" s="66">
        <v>12</v>
      </c>
      <c r="I148" s="67"/>
      <c r="J148" s="68">
        <f>G148*I148</f>
        <v>0</v>
      </c>
      <c r="K148" s="58">
        <v>8711829169602</v>
      </c>
    </row>
    <row r="149" spans="1:11" ht="12.75">
      <c r="A149" s="59" t="s">
        <v>198</v>
      </c>
      <c r="B149" s="60">
        <v>5</v>
      </c>
      <c r="C149" s="95" t="s">
        <v>199</v>
      </c>
      <c r="D149" s="70" t="s">
        <v>200</v>
      </c>
      <c r="E149" s="96" t="s">
        <v>193</v>
      </c>
      <c r="F149" s="64">
        <v>4.1644</v>
      </c>
      <c r="G149" s="65">
        <f>F149*G16</f>
        <v>353.974</v>
      </c>
      <c r="H149" s="66">
        <v>12</v>
      </c>
      <c r="I149" s="67"/>
      <c r="J149" s="68">
        <f>G149*I149</f>
        <v>0</v>
      </c>
      <c r="K149" s="58">
        <v>8711829165604</v>
      </c>
    </row>
    <row r="150" spans="1:11" ht="12.75">
      <c r="A150" s="59" t="s">
        <v>201</v>
      </c>
      <c r="B150" s="60">
        <v>5</v>
      </c>
      <c r="C150" s="61" t="s">
        <v>202</v>
      </c>
      <c r="D150" s="70" t="s">
        <v>203</v>
      </c>
      <c r="E150" s="96" t="s">
        <v>193</v>
      </c>
      <c r="F150" s="64">
        <v>4.3848</v>
      </c>
      <c r="G150" s="65">
        <f>F150*G16</f>
        <v>372.708</v>
      </c>
      <c r="H150" s="66">
        <v>12</v>
      </c>
      <c r="I150" s="67"/>
      <c r="J150" s="68">
        <f>G150*I150</f>
        <v>0</v>
      </c>
      <c r="K150" s="115">
        <v>8711829159603</v>
      </c>
    </row>
    <row r="151" spans="1:11" ht="12.75">
      <c r="A151" s="59" t="s">
        <v>204</v>
      </c>
      <c r="B151" s="60">
        <v>5</v>
      </c>
      <c r="C151" s="61" t="s">
        <v>205</v>
      </c>
      <c r="D151" s="70" t="s">
        <v>78</v>
      </c>
      <c r="E151" s="96" t="s">
        <v>193</v>
      </c>
      <c r="F151" s="64">
        <v>4.315200000000001</v>
      </c>
      <c r="G151" s="65">
        <f>F151*G16</f>
        <v>366.7920000000001</v>
      </c>
      <c r="H151" s="66">
        <v>12</v>
      </c>
      <c r="I151" s="67"/>
      <c r="J151" s="68">
        <f>G151*I151</f>
        <v>0</v>
      </c>
      <c r="K151" s="115">
        <v>8711829170608</v>
      </c>
    </row>
    <row r="152" spans="1:11" ht="12.75">
      <c r="A152" s="59" t="s">
        <v>206</v>
      </c>
      <c r="B152" s="60">
        <v>5</v>
      </c>
      <c r="C152" s="95" t="s">
        <v>207</v>
      </c>
      <c r="D152" s="70" t="s">
        <v>208</v>
      </c>
      <c r="E152" s="96" t="s">
        <v>193</v>
      </c>
      <c r="F152" s="64">
        <v>4.1644</v>
      </c>
      <c r="G152" s="65">
        <f>F152*G16</f>
        <v>353.974</v>
      </c>
      <c r="H152" s="66">
        <v>12</v>
      </c>
      <c r="I152" s="67"/>
      <c r="J152" s="68">
        <f>G152*I152</f>
        <v>0</v>
      </c>
      <c r="K152" s="116">
        <v>8711829158606</v>
      </c>
    </row>
    <row r="153" spans="1:11" ht="12.75">
      <c r="A153" s="59" t="s">
        <v>209</v>
      </c>
      <c r="B153" s="60">
        <v>5</v>
      </c>
      <c r="C153" s="95" t="s">
        <v>210</v>
      </c>
      <c r="D153" s="70" t="s">
        <v>84</v>
      </c>
      <c r="E153" s="96" t="s">
        <v>193</v>
      </c>
      <c r="F153" s="64">
        <v>4.3848</v>
      </c>
      <c r="G153" s="65">
        <f>F153*G16</f>
        <v>372.708</v>
      </c>
      <c r="H153" s="66">
        <v>12</v>
      </c>
      <c r="I153" s="67"/>
      <c r="J153" s="68">
        <f>G153*I153</f>
        <v>0</v>
      </c>
      <c r="K153" s="58">
        <v>8711829151607</v>
      </c>
    </row>
    <row r="154" spans="1:11" ht="12.75">
      <c r="A154" s="59" t="s">
        <v>211</v>
      </c>
      <c r="B154" s="60">
        <v>5</v>
      </c>
      <c r="C154" s="95" t="s">
        <v>212</v>
      </c>
      <c r="D154" s="70" t="s">
        <v>200</v>
      </c>
      <c r="E154" s="96" t="s">
        <v>193</v>
      </c>
      <c r="F154" s="64">
        <v>5.9392</v>
      </c>
      <c r="G154" s="65">
        <f>F154*G16</f>
        <v>504.832</v>
      </c>
      <c r="H154" s="66">
        <v>12</v>
      </c>
      <c r="I154" s="67"/>
      <c r="J154" s="68">
        <f>G154*I154</f>
        <v>0</v>
      </c>
      <c r="K154" s="58">
        <v>8711829162603</v>
      </c>
    </row>
    <row r="155" spans="1:11" ht="12.75">
      <c r="A155" s="59" t="s">
        <v>213</v>
      </c>
      <c r="B155" s="60">
        <v>5</v>
      </c>
      <c r="C155" s="95" t="s">
        <v>214</v>
      </c>
      <c r="D155" s="70" t="s">
        <v>215</v>
      </c>
      <c r="E155" s="96" t="s">
        <v>193</v>
      </c>
      <c r="F155" s="64">
        <v>5.9392</v>
      </c>
      <c r="G155" s="65">
        <f>F155*G16</f>
        <v>504.832</v>
      </c>
      <c r="H155" s="66">
        <v>12</v>
      </c>
      <c r="I155" s="67"/>
      <c r="J155" s="68">
        <f>G155*I155</f>
        <v>0</v>
      </c>
      <c r="K155" s="58">
        <v>8711829161606</v>
      </c>
    </row>
    <row r="156" spans="1:11" ht="12.75">
      <c r="A156" s="59" t="s">
        <v>216</v>
      </c>
      <c r="B156" s="60">
        <v>5</v>
      </c>
      <c r="C156" s="95" t="s">
        <v>217</v>
      </c>
      <c r="D156" s="70" t="s">
        <v>87</v>
      </c>
      <c r="E156" s="96" t="s">
        <v>193</v>
      </c>
      <c r="F156" s="64">
        <v>4.234</v>
      </c>
      <c r="G156" s="65">
        <f>F156*G16</f>
        <v>359.89</v>
      </c>
      <c r="H156" s="66">
        <v>12</v>
      </c>
      <c r="I156" s="67"/>
      <c r="J156" s="68">
        <f>G156*I156</f>
        <v>0</v>
      </c>
      <c r="K156" s="58">
        <v>8711829166601</v>
      </c>
    </row>
    <row r="157" spans="1:11" ht="12.75">
      <c r="A157" s="59" t="s">
        <v>218</v>
      </c>
      <c r="B157" s="60">
        <v>5</v>
      </c>
      <c r="C157" s="95" t="s">
        <v>219</v>
      </c>
      <c r="D157" s="70" t="s">
        <v>150</v>
      </c>
      <c r="E157" s="96" t="s">
        <v>193</v>
      </c>
      <c r="F157" s="64">
        <v>4.1644</v>
      </c>
      <c r="G157" s="65">
        <f>F157*G16</f>
        <v>353.974</v>
      </c>
      <c r="H157" s="66">
        <v>12</v>
      </c>
      <c r="I157" s="67"/>
      <c r="J157" s="68">
        <f>G157*I157</f>
        <v>0</v>
      </c>
      <c r="K157" s="58">
        <v>8711829167608</v>
      </c>
    </row>
    <row r="158" spans="1:11" ht="12.75">
      <c r="A158" s="59" t="s">
        <v>220</v>
      </c>
      <c r="B158" s="60">
        <v>5</v>
      </c>
      <c r="C158" s="95" t="s">
        <v>221</v>
      </c>
      <c r="D158" s="70" t="s">
        <v>222</v>
      </c>
      <c r="E158" s="63" t="s">
        <v>193</v>
      </c>
      <c r="F158" s="64">
        <v>4.3848</v>
      </c>
      <c r="G158" s="65">
        <f>F158*G16</f>
        <v>372.708</v>
      </c>
      <c r="H158" s="66">
        <v>12</v>
      </c>
      <c r="I158" s="67"/>
      <c r="J158" s="68">
        <f>G158*I158</f>
        <v>0</v>
      </c>
      <c r="K158" s="58">
        <v>8711829190507</v>
      </c>
    </row>
    <row r="159" spans="1:11" ht="12.75">
      <c r="A159" s="59" t="s">
        <v>223</v>
      </c>
      <c r="B159" s="60">
        <v>5</v>
      </c>
      <c r="C159" s="95" t="s">
        <v>189</v>
      </c>
      <c r="D159" s="70" t="s">
        <v>75</v>
      </c>
      <c r="E159" s="63" t="s">
        <v>193</v>
      </c>
      <c r="F159" s="64">
        <v>4.234</v>
      </c>
      <c r="G159" s="65">
        <f>F159*G16</f>
        <v>359.89</v>
      </c>
      <c r="H159" s="66">
        <v>12</v>
      </c>
      <c r="I159" s="67"/>
      <c r="J159" s="68">
        <f>G159*I159</f>
        <v>0</v>
      </c>
      <c r="K159" s="58">
        <v>8711829199500</v>
      </c>
    </row>
    <row r="160" spans="1:11" ht="12.75">
      <c r="A160" s="108"/>
      <c r="B160" s="109"/>
      <c r="C160" s="69"/>
      <c r="D160" s="110"/>
      <c r="E160" s="117"/>
      <c r="F160" s="84">
        <v>0</v>
      </c>
      <c r="G160" s="85"/>
      <c r="H160" s="86"/>
      <c r="I160" s="87"/>
      <c r="J160" s="68">
        <f>G160*I160</f>
        <v>0</v>
      </c>
      <c r="K160" s="58"/>
    </row>
    <row r="161" spans="1:11" s="48" customFormat="1" ht="12.75">
      <c r="A161" s="49"/>
      <c r="B161" s="50"/>
      <c r="C161" s="51" t="s">
        <v>224</v>
      </c>
      <c r="D161" s="52"/>
      <c r="E161" s="83"/>
      <c r="F161" s="84">
        <v>0</v>
      </c>
      <c r="G161" s="85"/>
      <c r="H161" s="86"/>
      <c r="I161" s="87"/>
      <c r="J161" s="68">
        <f>G161*I161</f>
        <v>0</v>
      </c>
      <c r="K161" s="114"/>
    </row>
    <row r="162" spans="1:11" ht="12.75">
      <c r="A162" s="88" t="s">
        <v>225</v>
      </c>
      <c r="B162" s="89">
        <v>10</v>
      </c>
      <c r="C162" s="90" t="s">
        <v>226</v>
      </c>
      <c r="D162" s="91" t="s">
        <v>227</v>
      </c>
      <c r="E162" s="97" t="s">
        <v>24</v>
      </c>
      <c r="F162" s="93">
        <v>3.9788</v>
      </c>
      <c r="G162" s="65">
        <f>F162*G16</f>
        <v>338.19800000000004</v>
      </c>
      <c r="H162" s="66">
        <v>15</v>
      </c>
      <c r="I162" s="67"/>
      <c r="J162" s="68">
        <f>G162*I162</f>
        <v>0</v>
      </c>
      <c r="K162" s="58">
        <v>8711829200107</v>
      </c>
    </row>
    <row r="163" spans="1:11" ht="12.75">
      <c r="A163" s="59" t="s">
        <v>228</v>
      </c>
      <c r="B163" s="60">
        <v>10</v>
      </c>
      <c r="C163" s="95" t="s">
        <v>229</v>
      </c>
      <c r="D163" s="70" t="s">
        <v>230</v>
      </c>
      <c r="E163" s="63" t="s">
        <v>24</v>
      </c>
      <c r="F163" s="64">
        <v>4.4544</v>
      </c>
      <c r="G163" s="65">
        <f>F163*G16</f>
        <v>378.62399999999997</v>
      </c>
      <c r="H163" s="66">
        <v>15</v>
      </c>
      <c r="I163" s="67"/>
      <c r="J163" s="68">
        <f>G163*I163</f>
        <v>0</v>
      </c>
      <c r="K163" s="58">
        <v>8711829201104</v>
      </c>
    </row>
    <row r="164" spans="1:11" ht="12.75">
      <c r="A164" s="59" t="s">
        <v>231</v>
      </c>
      <c r="B164" s="60">
        <v>10</v>
      </c>
      <c r="C164" s="95" t="s">
        <v>232</v>
      </c>
      <c r="D164" s="70" t="s">
        <v>233</v>
      </c>
      <c r="E164" s="63" t="s">
        <v>28</v>
      </c>
      <c r="F164" s="64">
        <v>4.234</v>
      </c>
      <c r="G164" s="65">
        <f>F164*G16</f>
        <v>359.89</v>
      </c>
      <c r="H164" s="66">
        <v>12</v>
      </c>
      <c r="I164" s="67"/>
      <c r="J164" s="68">
        <f>G164*I164</f>
        <v>0</v>
      </c>
      <c r="K164" s="58">
        <v>8711829296209</v>
      </c>
    </row>
    <row r="165" spans="1:11" ht="12.75">
      <c r="A165" s="88" t="s">
        <v>234</v>
      </c>
      <c r="B165" s="89">
        <v>10</v>
      </c>
      <c r="C165" s="90" t="s">
        <v>235</v>
      </c>
      <c r="D165" s="91" t="s">
        <v>236</v>
      </c>
      <c r="E165" s="97" t="s">
        <v>24</v>
      </c>
      <c r="F165" s="93">
        <v>3.828</v>
      </c>
      <c r="G165" s="65">
        <f>F165*G16</f>
        <v>325.38</v>
      </c>
      <c r="H165" s="66">
        <v>15</v>
      </c>
      <c r="I165" s="67"/>
      <c r="J165" s="68">
        <f>G165*I165</f>
        <v>0</v>
      </c>
      <c r="K165" s="58">
        <v>8711829208110</v>
      </c>
    </row>
    <row r="166" spans="1:11" ht="12.75">
      <c r="A166" s="59" t="s">
        <v>237</v>
      </c>
      <c r="B166" s="60">
        <v>10</v>
      </c>
      <c r="C166" s="95" t="s">
        <v>238</v>
      </c>
      <c r="D166" s="70" t="s">
        <v>239</v>
      </c>
      <c r="E166" s="63" t="s">
        <v>24</v>
      </c>
      <c r="F166" s="64">
        <v>4.6052</v>
      </c>
      <c r="G166" s="65">
        <f>F166*G16</f>
        <v>391.442</v>
      </c>
      <c r="H166" s="66">
        <v>15</v>
      </c>
      <c r="I166" s="67"/>
      <c r="J166" s="68">
        <f>G166*I166</f>
        <v>0</v>
      </c>
      <c r="K166" s="58">
        <v>8711829214104</v>
      </c>
    </row>
    <row r="167" spans="1:11" s="48" customFormat="1" ht="12.75">
      <c r="A167" s="49"/>
      <c r="B167" s="50"/>
      <c r="C167" s="51" t="s">
        <v>240</v>
      </c>
      <c r="D167" s="82"/>
      <c r="E167" s="83"/>
      <c r="F167" s="84">
        <v>0</v>
      </c>
      <c r="G167" s="85"/>
      <c r="H167" s="86"/>
      <c r="I167" s="87"/>
      <c r="J167" s="68">
        <f>G167*I167</f>
        <v>0</v>
      </c>
      <c r="K167" s="114"/>
    </row>
    <row r="168" spans="1:11" ht="12.75">
      <c r="A168" s="88" t="s">
        <v>241</v>
      </c>
      <c r="B168" s="89">
        <v>10</v>
      </c>
      <c r="C168" s="90" t="s">
        <v>242</v>
      </c>
      <c r="D168" s="91" t="s">
        <v>236</v>
      </c>
      <c r="E168" s="97" t="s">
        <v>24</v>
      </c>
      <c r="F168" s="93">
        <v>4.1411999999999995</v>
      </c>
      <c r="G168" s="65">
        <f>F168*G16</f>
        <v>352.00199999999995</v>
      </c>
      <c r="H168" s="66">
        <v>15</v>
      </c>
      <c r="I168" s="67"/>
      <c r="J168" s="68">
        <f>G168*I168</f>
        <v>0</v>
      </c>
      <c r="K168" s="58">
        <v>8711829233105</v>
      </c>
    </row>
    <row r="169" spans="1:11" ht="12.75">
      <c r="A169" s="59" t="s">
        <v>243</v>
      </c>
      <c r="B169" s="60">
        <v>10</v>
      </c>
      <c r="C169" s="95" t="s">
        <v>244</v>
      </c>
      <c r="D169" s="70" t="s">
        <v>245</v>
      </c>
      <c r="E169" s="63" t="s">
        <v>28</v>
      </c>
      <c r="F169" s="64">
        <v>4.1411999999999995</v>
      </c>
      <c r="G169" s="65">
        <f>F169*G16</f>
        <v>352.00199999999995</v>
      </c>
      <c r="H169" s="66">
        <v>15</v>
      </c>
      <c r="I169" s="67"/>
      <c r="J169" s="68">
        <f>G169*I169</f>
        <v>0</v>
      </c>
      <c r="K169" s="58">
        <v>8711829236106</v>
      </c>
    </row>
    <row r="170" spans="1:11" ht="12.75">
      <c r="A170" s="88" t="s">
        <v>246</v>
      </c>
      <c r="B170" s="89">
        <v>10</v>
      </c>
      <c r="C170" s="90" t="s">
        <v>247</v>
      </c>
      <c r="D170" s="91" t="s">
        <v>248</v>
      </c>
      <c r="E170" s="97" t="s">
        <v>24</v>
      </c>
      <c r="F170" s="93">
        <v>4.6052</v>
      </c>
      <c r="G170" s="65">
        <f>F170*G16</f>
        <v>391.442</v>
      </c>
      <c r="H170" s="66">
        <v>15</v>
      </c>
      <c r="I170" s="67"/>
      <c r="J170" s="68">
        <f>G170*I170</f>
        <v>0</v>
      </c>
      <c r="K170" s="58">
        <v>8711829237103</v>
      </c>
    </row>
    <row r="171" spans="1:11" ht="12.75">
      <c r="A171" s="88" t="s">
        <v>249</v>
      </c>
      <c r="B171" s="89">
        <v>10</v>
      </c>
      <c r="C171" s="90" t="s">
        <v>250</v>
      </c>
      <c r="D171" s="91" t="s">
        <v>153</v>
      </c>
      <c r="E171" s="97" t="s">
        <v>24</v>
      </c>
      <c r="F171" s="93">
        <v>4.6052</v>
      </c>
      <c r="G171" s="65">
        <f>F171*G16</f>
        <v>391.442</v>
      </c>
      <c r="H171" s="66">
        <v>15</v>
      </c>
      <c r="I171" s="67"/>
      <c r="J171" s="68">
        <f>G171*I171</f>
        <v>0</v>
      </c>
      <c r="K171" s="58">
        <v>8711829234102</v>
      </c>
    </row>
    <row r="172" spans="1:11" ht="12.75">
      <c r="A172" s="88" t="s">
        <v>251</v>
      </c>
      <c r="B172" s="89">
        <v>10</v>
      </c>
      <c r="C172" s="90" t="s">
        <v>252</v>
      </c>
      <c r="D172" s="91" t="s">
        <v>239</v>
      </c>
      <c r="E172" s="97" t="s">
        <v>24</v>
      </c>
      <c r="F172" s="93">
        <v>4.6052</v>
      </c>
      <c r="G172" s="65">
        <f>F172*G16</f>
        <v>391.442</v>
      </c>
      <c r="H172" s="66">
        <v>15</v>
      </c>
      <c r="I172" s="67"/>
      <c r="J172" s="68">
        <f>G172*I172</f>
        <v>0</v>
      </c>
      <c r="K172" s="58">
        <v>8711829245115</v>
      </c>
    </row>
    <row r="173" spans="1:11" ht="12.75">
      <c r="A173" s="59" t="s">
        <v>253</v>
      </c>
      <c r="B173" s="60">
        <v>10</v>
      </c>
      <c r="C173" s="95" t="s">
        <v>254</v>
      </c>
      <c r="D173" s="70" t="s">
        <v>255</v>
      </c>
      <c r="E173" s="63" t="s">
        <v>24</v>
      </c>
      <c r="F173" s="64">
        <v>4.1411999999999995</v>
      </c>
      <c r="G173" s="65">
        <f>F173*G16</f>
        <v>352.00199999999995</v>
      </c>
      <c r="H173" s="66">
        <v>15</v>
      </c>
      <c r="I173" s="67"/>
      <c r="J173" s="68">
        <f>G173*I173</f>
        <v>0</v>
      </c>
      <c r="K173" s="58">
        <v>8711829231101</v>
      </c>
    </row>
    <row r="174" spans="1:11" ht="12.75">
      <c r="A174" s="59" t="s">
        <v>256</v>
      </c>
      <c r="B174" s="60">
        <v>10</v>
      </c>
      <c r="C174" s="95" t="s">
        <v>257</v>
      </c>
      <c r="D174" s="70" t="s">
        <v>81</v>
      </c>
      <c r="E174" s="63" t="s">
        <v>24</v>
      </c>
      <c r="F174" s="64">
        <v>4.1411999999999995</v>
      </c>
      <c r="G174" s="65">
        <f>F174*G16</f>
        <v>352.00199999999995</v>
      </c>
      <c r="H174" s="66">
        <v>15</v>
      </c>
      <c r="I174" s="67"/>
      <c r="J174" s="68">
        <f>G174*I174</f>
        <v>0</v>
      </c>
      <c r="K174" s="58">
        <v>8711829314101</v>
      </c>
    </row>
    <row r="175" spans="1:11" ht="12.75">
      <c r="A175" s="59" t="s">
        <v>258</v>
      </c>
      <c r="B175" s="60">
        <v>10</v>
      </c>
      <c r="C175" s="95" t="s">
        <v>259</v>
      </c>
      <c r="D175" s="62" t="s">
        <v>75</v>
      </c>
      <c r="E175" s="63" t="s">
        <v>24</v>
      </c>
      <c r="F175" s="64">
        <v>4.1411999999999995</v>
      </c>
      <c r="G175" s="65">
        <f>F175*G16</f>
        <v>352.00199999999995</v>
      </c>
      <c r="H175" s="66">
        <v>15</v>
      </c>
      <c r="I175" s="67"/>
      <c r="J175" s="68">
        <f>G175*I175</f>
        <v>0</v>
      </c>
      <c r="K175" s="58">
        <v>8711829249106</v>
      </c>
    </row>
    <row r="176" spans="1:11" s="48" customFormat="1" ht="12.75">
      <c r="A176" s="49"/>
      <c r="B176" s="50"/>
      <c r="C176" s="51" t="s">
        <v>260</v>
      </c>
      <c r="D176" s="82"/>
      <c r="E176" s="83"/>
      <c r="F176" s="84">
        <v>0</v>
      </c>
      <c r="G176" s="85"/>
      <c r="H176" s="86"/>
      <c r="I176" s="87"/>
      <c r="J176" s="68">
        <f>G176*I176</f>
        <v>0</v>
      </c>
      <c r="K176" s="116"/>
    </row>
    <row r="177" spans="1:11" ht="12.75">
      <c r="A177" s="88" t="s">
        <v>261</v>
      </c>
      <c r="B177" s="89">
        <v>10</v>
      </c>
      <c r="C177" s="90" t="s">
        <v>262</v>
      </c>
      <c r="D177" s="91" t="s">
        <v>263</v>
      </c>
      <c r="E177" s="97" t="s">
        <v>28</v>
      </c>
      <c r="F177" s="93">
        <v>4.5472</v>
      </c>
      <c r="G177" s="65">
        <f>F177*G16</f>
        <v>386.512</v>
      </c>
      <c r="H177" s="66">
        <v>12</v>
      </c>
      <c r="I177" s="67"/>
      <c r="J177" s="68">
        <f>G177*I177</f>
        <v>0</v>
      </c>
      <c r="K177" s="58">
        <v>8711829248208</v>
      </c>
    </row>
    <row r="178" spans="1:11" ht="12.75">
      <c r="A178" s="88" t="s">
        <v>264</v>
      </c>
      <c r="B178" s="89">
        <v>10</v>
      </c>
      <c r="C178" s="90" t="s">
        <v>265</v>
      </c>
      <c r="D178" s="91" t="s">
        <v>266</v>
      </c>
      <c r="E178" s="97" t="s">
        <v>24</v>
      </c>
      <c r="F178" s="93">
        <v>3.9788</v>
      </c>
      <c r="G178" s="65">
        <f>F178*G16</f>
        <v>338.19800000000004</v>
      </c>
      <c r="H178" s="66">
        <v>15</v>
      </c>
      <c r="I178" s="67"/>
      <c r="J178" s="68">
        <f>G178*I178</f>
        <v>0</v>
      </c>
      <c r="K178" s="58">
        <v>8711829205102</v>
      </c>
    </row>
    <row r="179" spans="1:11" ht="12.75">
      <c r="A179" s="88" t="s">
        <v>267</v>
      </c>
      <c r="B179" s="89">
        <v>10</v>
      </c>
      <c r="C179" s="90" t="s">
        <v>268</v>
      </c>
      <c r="D179" s="91" t="s">
        <v>269</v>
      </c>
      <c r="E179" s="97" t="s">
        <v>28</v>
      </c>
      <c r="F179" s="93">
        <v>4.5472</v>
      </c>
      <c r="G179" s="65">
        <f>F179*G16</f>
        <v>386.512</v>
      </c>
      <c r="H179" s="66">
        <v>12</v>
      </c>
      <c r="I179" s="67"/>
      <c r="J179" s="68">
        <f>G179*I179</f>
        <v>0</v>
      </c>
      <c r="K179" s="58">
        <v>8711829295202</v>
      </c>
    </row>
    <row r="180" spans="1:11" ht="12.75">
      <c r="A180" s="59" t="s">
        <v>270</v>
      </c>
      <c r="B180" s="60">
        <v>10</v>
      </c>
      <c r="C180" s="61" t="s">
        <v>271</v>
      </c>
      <c r="D180" s="70" t="s">
        <v>81</v>
      </c>
      <c r="E180" s="63" t="s">
        <v>28</v>
      </c>
      <c r="F180" s="64">
        <v>4.234</v>
      </c>
      <c r="G180" s="65">
        <f>F180*G16</f>
        <v>359.89</v>
      </c>
      <c r="H180" s="66">
        <v>12</v>
      </c>
      <c r="I180" s="67"/>
      <c r="J180" s="68">
        <f>G180*I180</f>
        <v>0</v>
      </c>
      <c r="K180" s="58">
        <v>8711829204204</v>
      </c>
    </row>
    <row r="181" spans="1:11" ht="12.75">
      <c r="A181" s="59" t="s">
        <v>272</v>
      </c>
      <c r="B181" s="60">
        <v>10</v>
      </c>
      <c r="C181" s="61" t="s">
        <v>273</v>
      </c>
      <c r="D181" s="70" t="s">
        <v>274</v>
      </c>
      <c r="E181" s="63" t="s">
        <v>24</v>
      </c>
      <c r="F181" s="64">
        <v>4.6052</v>
      </c>
      <c r="G181" s="65">
        <f>F181*G16</f>
        <v>391.442</v>
      </c>
      <c r="H181" s="66">
        <v>15</v>
      </c>
      <c r="I181" s="67"/>
      <c r="J181" s="68">
        <f>G181*I181</f>
        <v>0</v>
      </c>
      <c r="K181" s="58">
        <v>8711829206109</v>
      </c>
    </row>
    <row r="182" spans="1:11" ht="12.75">
      <c r="A182" s="88" t="s">
        <v>275</v>
      </c>
      <c r="B182" s="89">
        <v>10</v>
      </c>
      <c r="C182" s="90" t="s">
        <v>276</v>
      </c>
      <c r="D182" s="91" t="s">
        <v>245</v>
      </c>
      <c r="E182" s="97" t="s">
        <v>28</v>
      </c>
      <c r="F182" s="93">
        <v>6.403199999999999</v>
      </c>
      <c r="G182" s="65">
        <f>F182*G16</f>
        <v>544.2719999999999</v>
      </c>
      <c r="H182" s="66">
        <v>12</v>
      </c>
      <c r="I182" s="67"/>
      <c r="J182" s="68">
        <f>G182*I182</f>
        <v>0</v>
      </c>
      <c r="K182" s="116">
        <v>8711829227203</v>
      </c>
    </row>
    <row r="183" spans="1:11" ht="12.75">
      <c r="A183" s="59" t="s">
        <v>277</v>
      </c>
      <c r="B183" s="60">
        <v>10</v>
      </c>
      <c r="C183" s="95" t="s">
        <v>278</v>
      </c>
      <c r="D183" s="70" t="s">
        <v>279</v>
      </c>
      <c r="E183" s="63" t="s">
        <v>24</v>
      </c>
      <c r="F183" s="64">
        <v>5.5332</v>
      </c>
      <c r="G183" s="65">
        <f>F183*G16</f>
        <v>470.322</v>
      </c>
      <c r="H183" s="66">
        <v>15</v>
      </c>
      <c r="I183" s="67"/>
      <c r="J183" s="68">
        <f>G183*I183</f>
        <v>0</v>
      </c>
      <c r="K183" s="116">
        <v>8711829215101</v>
      </c>
    </row>
    <row r="184" spans="1:11" ht="12.75">
      <c r="A184" s="88" t="s">
        <v>280</v>
      </c>
      <c r="B184" s="89">
        <v>10</v>
      </c>
      <c r="C184" s="90" t="s">
        <v>281</v>
      </c>
      <c r="D184" s="91" t="s">
        <v>128</v>
      </c>
      <c r="E184" s="97" t="s">
        <v>28</v>
      </c>
      <c r="F184" s="93">
        <v>4.5472</v>
      </c>
      <c r="G184" s="65">
        <f>F184*G16</f>
        <v>386.512</v>
      </c>
      <c r="H184" s="66">
        <v>12</v>
      </c>
      <c r="I184" s="67"/>
      <c r="J184" s="68">
        <f>G184*I184</f>
        <v>0</v>
      </c>
      <c r="K184" s="58">
        <v>8711829288204</v>
      </c>
    </row>
    <row r="185" spans="1:11" ht="12.75">
      <c r="A185" s="59" t="s">
        <v>282</v>
      </c>
      <c r="B185" s="60">
        <v>10</v>
      </c>
      <c r="C185" s="95" t="s">
        <v>283</v>
      </c>
      <c r="D185" s="70" t="s">
        <v>284</v>
      </c>
      <c r="E185" s="63" t="s">
        <v>24</v>
      </c>
      <c r="F185" s="64">
        <v>3.5147999999999997</v>
      </c>
      <c r="G185" s="65">
        <f>F185*G16</f>
        <v>298.758</v>
      </c>
      <c r="H185" s="66">
        <v>15</v>
      </c>
      <c r="I185" s="67"/>
      <c r="J185" s="68">
        <f>G185*I185</f>
        <v>0</v>
      </c>
      <c r="K185" s="58">
        <v>8711829265113</v>
      </c>
    </row>
    <row r="186" spans="1:11" ht="12.75">
      <c r="A186" s="88" t="s">
        <v>285</v>
      </c>
      <c r="B186" s="89">
        <v>10</v>
      </c>
      <c r="C186" s="90" t="s">
        <v>286</v>
      </c>
      <c r="D186" s="91" t="s">
        <v>287</v>
      </c>
      <c r="E186" s="97" t="s">
        <v>24</v>
      </c>
      <c r="F186" s="93">
        <v>3.6772</v>
      </c>
      <c r="G186" s="65">
        <f>F186*G16</f>
        <v>312.562</v>
      </c>
      <c r="H186" s="66">
        <v>15</v>
      </c>
      <c r="I186" s="67"/>
      <c r="J186" s="68">
        <f>G186*I186</f>
        <v>0</v>
      </c>
      <c r="K186" s="58">
        <v>8711829247102</v>
      </c>
    </row>
    <row r="187" spans="1:11" ht="12.75">
      <c r="A187" s="59" t="s">
        <v>288</v>
      </c>
      <c r="B187" s="60">
        <v>10</v>
      </c>
      <c r="C187" s="95" t="s">
        <v>289</v>
      </c>
      <c r="D187" s="70" t="s">
        <v>290</v>
      </c>
      <c r="E187" s="63" t="s">
        <v>28</v>
      </c>
      <c r="F187" s="64">
        <v>4.698</v>
      </c>
      <c r="G187" s="65">
        <f>F187*G16</f>
        <v>399.33000000000004</v>
      </c>
      <c r="H187" s="66">
        <v>12</v>
      </c>
      <c r="I187" s="67"/>
      <c r="J187" s="68">
        <f>G187*I187</f>
        <v>0</v>
      </c>
      <c r="K187" s="58">
        <v>8711829246105</v>
      </c>
    </row>
    <row r="188" spans="1:11" ht="12.75">
      <c r="A188" s="88" t="s">
        <v>291</v>
      </c>
      <c r="B188" s="89">
        <v>10</v>
      </c>
      <c r="C188" s="90" t="s">
        <v>292</v>
      </c>
      <c r="D188" s="91" t="s">
        <v>293</v>
      </c>
      <c r="E188" s="97" t="s">
        <v>28</v>
      </c>
      <c r="F188" s="93">
        <v>3.9208000000000003</v>
      </c>
      <c r="G188" s="65">
        <f>F188*G16</f>
        <v>333.26800000000003</v>
      </c>
      <c r="H188" s="66">
        <v>12</v>
      </c>
      <c r="I188" s="67"/>
      <c r="J188" s="68">
        <f>G188*I188</f>
        <v>0</v>
      </c>
      <c r="K188" s="58">
        <v>8711829257200</v>
      </c>
    </row>
    <row r="189" spans="1:11" ht="12.75">
      <c r="A189" s="88" t="s">
        <v>294</v>
      </c>
      <c r="B189" s="89">
        <v>10</v>
      </c>
      <c r="C189" s="90" t="s">
        <v>295</v>
      </c>
      <c r="D189" s="91" t="s">
        <v>296</v>
      </c>
      <c r="E189" s="97" t="s">
        <v>28</v>
      </c>
      <c r="F189" s="93">
        <v>4.5472</v>
      </c>
      <c r="G189" s="65">
        <f>F189*G16</f>
        <v>386.512</v>
      </c>
      <c r="H189" s="66">
        <v>12</v>
      </c>
      <c r="I189" s="67"/>
      <c r="J189" s="68">
        <f>G189*I189</f>
        <v>0</v>
      </c>
      <c r="K189" s="58">
        <v>8711829251208</v>
      </c>
    </row>
    <row r="190" spans="1:11" ht="12.75">
      <c r="A190" s="88" t="s">
        <v>297</v>
      </c>
      <c r="B190" s="89">
        <v>10</v>
      </c>
      <c r="C190" s="90" t="s">
        <v>298</v>
      </c>
      <c r="D190" s="91" t="s">
        <v>299</v>
      </c>
      <c r="E190" s="97" t="s">
        <v>24</v>
      </c>
      <c r="F190" s="93">
        <v>3.828</v>
      </c>
      <c r="G190" s="65">
        <f>F190*G16</f>
        <v>325.38</v>
      </c>
      <c r="H190" s="66">
        <v>15</v>
      </c>
      <c r="I190" s="67"/>
      <c r="J190" s="68">
        <f>G190*I190</f>
        <v>0</v>
      </c>
      <c r="K190" s="58">
        <v>8711829268107</v>
      </c>
    </row>
    <row r="191" spans="1:11" ht="12.75">
      <c r="A191" s="88" t="s">
        <v>300</v>
      </c>
      <c r="B191" s="89">
        <v>10</v>
      </c>
      <c r="C191" s="90" t="s">
        <v>301</v>
      </c>
      <c r="D191" s="91" t="s">
        <v>302</v>
      </c>
      <c r="E191" s="97" t="s">
        <v>24</v>
      </c>
      <c r="F191" s="93">
        <v>3.6772</v>
      </c>
      <c r="G191" s="65">
        <f>F191*G16</f>
        <v>312.562</v>
      </c>
      <c r="H191" s="66">
        <v>15</v>
      </c>
      <c r="I191" s="67"/>
      <c r="J191" s="68">
        <f>G191*I191</f>
        <v>0</v>
      </c>
      <c r="K191" s="116">
        <v>8711829274108</v>
      </c>
    </row>
    <row r="192" spans="1:11" ht="12.75">
      <c r="A192" s="59" t="s">
        <v>303</v>
      </c>
      <c r="B192" s="60">
        <v>10</v>
      </c>
      <c r="C192" s="95" t="s">
        <v>304</v>
      </c>
      <c r="D192" s="70" t="s">
        <v>305</v>
      </c>
      <c r="E192" s="63" t="s">
        <v>28</v>
      </c>
      <c r="F192" s="64">
        <v>4.234</v>
      </c>
      <c r="G192" s="65">
        <f>F192*G16</f>
        <v>359.89</v>
      </c>
      <c r="H192" s="66">
        <v>12</v>
      </c>
      <c r="I192" s="67"/>
      <c r="J192" s="68">
        <f>G192*I192</f>
        <v>0</v>
      </c>
      <c r="K192" s="58">
        <v>8711829259105</v>
      </c>
    </row>
    <row r="193" spans="1:11" ht="15" customHeight="1">
      <c r="A193" s="59" t="s">
        <v>306</v>
      </c>
      <c r="B193" s="60">
        <v>10</v>
      </c>
      <c r="C193" s="95" t="s">
        <v>307</v>
      </c>
      <c r="D193" s="70" t="s">
        <v>308</v>
      </c>
      <c r="E193" s="63" t="s">
        <v>28</v>
      </c>
      <c r="F193" s="64">
        <v>5.162000000000001</v>
      </c>
      <c r="G193" s="65">
        <f>F193*G16</f>
        <v>438.7700000000001</v>
      </c>
      <c r="H193" s="66">
        <v>12</v>
      </c>
      <c r="I193" s="67"/>
      <c r="J193" s="68">
        <f>G193*I193</f>
        <v>0</v>
      </c>
      <c r="K193" s="58">
        <v>8711829473204</v>
      </c>
    </row>
    <row r="194" spans="1:11" ht="12.75">
      <c r="A194" s="59" t="s">
        <v>309</v>
      </c>
      <c r="B194" s="60">
        <v>10</v>
      </c>
      <c r="C194" s="95" t="s">
        <v>310</v>
      </c>
      <c r="D194" s="70" t="s">
        <v>72</v>
      </c>
      <c r="E194" s="63" t="s">
        <v>24</v>
      </c>
      <c r="F194" s="64">
        <v>3.6772</v>
      </c>
      <c r="G194" s="65">
        <f>F194*G16</f>
        <v>312.562</v>
      </c>
      <c r="H194" s="66">
        <v>15</v>
      </c>
      <c r="I194" s="67"/>
      <c r="J194" s="68">
        <f>G194*I194</f>
        <v>0</v>
      </c>
      <c r="K194" s="116">
        <v>8711829252106</v>
      </c>
    </row>
    <row r="195" spans="1:11" ht="12.75">
      <c r="A195" s="88" t="s">
        <v>311</v>
      </c>
      <c r="B195" s="89">
        <v>10</v>
      </c>
      <c r="C195" s="90" t="s">
        <v>312</v>
      </c>
      <c r="D195" s="91" t="s">
        <v>313</v>
      </c>
      <c r="E195" s="97" t="s">
        <v>28</v>
      </c>
      <c r="F195" s="93">
        <v>4.234</v>
      </c>
      <c r="G195" s="65">
        <f>F195*G16</f>
        <v>359.89</v>
      </c>
      <c r="H195" s="66">
        <v>12</v>
      </c>
      <c r="I195" s="67"/>
      <c r="J195" s="68">
        <f>G195*I195</f>
        <v>0</v>
      </c>
      <c r="K195" s="58">
        <v>8711829291204</v>
      </c>
    </row>
    <row r="196" spans="1:11" ht="12.75">
      <c r="A196" s="88" t="s">
        <v>314</v>
      </c>
      <c r="B196" s="89">
        <v>10</v>
      </c>
      <c r="C196" s="90" t="s">
        <v>315</v>
      </c>
      <c r="D196" s="91" t="s">
        <v>87</v>
      </c>
      <c r="E196" s="97" t="s">
        <v>24</v>
      </c>
      <c r="F196" s="93">
        <v>3.5147999999999997</v>
      </c>
      <c r="G196" s="65">
        <f>F196*G16</f>
        <v>298.758</v>
      </c>
      <c r="H196" s="66">
        <v>15</v>
      </c>
      <c r="I196" s="67"/>
      <c r="J196" s="68">
        <f>G196*I196</f>
        <v>0</v>
      </c>
      <c r="K196" s="58">
        <v>8711829309107</v>
      </c>
    </row>
    <row r="197" spans="1:11" ht="12.75">
      <c r="A197" s="59" t="s">
        <v>316</v>
      </c>
      <c r="B197" s="60">
        <v>10</v>
      </c>
      <c r="C197" s="95" t="s">
        <v>317</v>
      </c>
      <c r="D197" s="70" t="s">
        <v>318</v>
      </c>
      <c r="E197" s="63" t="s">
        <v>28</v>
      </c>
      <c r="F197" s="64">
        <v>4.698</v>
      </c>
      <c r="G197" s="65">
        <f>F197*G16</f>
        <v>399.33000000000004</v>
      </c>
      <c r="H197" s="66">
        <v>12</v>
      </c>
      <c r="I197" s="67"/>
      <c r="J197" s="68">
        <f>G197*I197</f>
        <v>0</v>
      </c>
      <c r="K197" s="58">
        <v>8711829272203</v>
      </c>
    </row>
    <row r="198" spans="1:11" ht="12.75">
      <c r="A198" s="59" t="s">
        <v>319</v>
      </c>
      <c r="B198" s="60">
        <v>10</v>
      </c>
      <c r="C198" s="95" t="s">
        <v>320</v>
      </c>
      <c r="D198" s="70" t="s">
        <v>321</v>
      </c>
      <c r="E198" s="63" t="s">
        <v>24</v>
      </c>
      <c r="F198" s="64">
        <v>4.5472</v>
      </c>
      <c r="G198" s="65">
        <f>F198*G16</f>
        <v>386.512</v>
      </c>
      <c r="H198" s="66">
        <v>12</v>
      </c>
      <c r="I198" s="67"/>
      <c r="J198" s="68">
        <f>G198*I198</f>
        <v>0</v>
      </c>
      <c r="K198" s="58">
        <v>8711829211202</v>
      </c>
    </row>
    <row r="199" spans="1:11" ht="12.75">
      <c r="A199" s="59" t="s">
        <v>322</v>
      </c>
      <c r="B199" s="60">
        <v>10</v>
      </c>
      <c r="C199" s="95" t="s">
        <v>323</v>
      </c>
      <c r="D199" s="70" t="s">
        <v>324</v>
      </c>
      <c r="E199" s="63" t="s">
        <v>28</v>
      </c>
      <c r="F199" s="64">
        <v>4.3848</v>
      </c>
      <c r="G199" s="65">
        <f>F199*G16</f>
        <v>372.708</v>
      </c>
      <c r="H199" s="66">
        <v>12</v>
      </c>
      <c r="I199" s="67"/>
      <c r="J199" s="68">
        <f>G199*I199</f>
        <v>0</v>
      </c>
      <c r="K199" s="58">
        <v>8711829262204</v>
      </c>
    </row>
    <row r="200" spans="1:11" ht="12.75">
      <c r="A200" s="88" t="s">
        <v>325</v>
      </c>
      <c r="B200" s="89">
        <v>10</v>
      </c>
      <c r="C200" s="90" t="s">
        <v>326</v>
      </c>
      <c r="D200" s="91" t="s">
        <v>327</v>
      </c>
      <c r="E200" s="97" t="s">
        <v>28</v>
      </c>
      <c r="F200" s="93">
        <v>4.234</v>
      </c>
      <c r="G200" s="65">
        <f>F200*G16</f>
        <v>359.89</v>
      </c>
      <c r="H200" s="66">
        <v>12</v>
      </c>
      <c r="I200" s="67"/>
      <c r="J200" s="68">
        <f>G200*I200</f>
        <v>0</v>
      </c>
      <c r="K200" s="58">
        <v>8711829253202</v>
      </c>
    </row>
    <row r="201" spans="1:11" ht="12.75">
      <c r="A201" s="59" t="s">
        <v>328</v>
      </c>
      <c r="B201" s="60">
        <v>10</v>
      </c>
      <c r="C201" s="95" t="s">
        <v>329</v>
      </c>
      <c r="D201" s="70" t="s">
        <v>248</v>
      </c>
      <c r="E201" s="63" t="s">
        <v>24</v>
      </c>
      <c r="F201" s="64">
        <v>3.828</v>
      </c>
      <c r="G201" s="65">
        <f>F201*G16</f>
        <v>325.38</v>
      </c>
      <c r="H201" s="66">
        <v>15</v>
      </c>
      <c r="I201" s="67"/>
      <c r="J201" s="68">
        <f>G201*I201</f>
        <v>0</v>
      </c>
      <c r="K201" s="118">
        <v>8711829203108</v>
      </c>
    </row>
    <row r="202" spans="1:11" ht="12.75">
      <c r="A202" s="59" t="s">
        <v>330</v>
      </c>
      <c r="B202" s="60">
        <v>10</v>
      </c>
      <c r="C202" s="95" t="s">
        <v>89</v>
      </c>
      <c r="D202" s="62" t="s">
        <v>75</v>
      </c>
      <c r="E202" s="63" t="s">
        <v>24</v>
      </c>
      <c r="F202" s="64">
        <v>3.6772</v>
      </c>
      <c r="G202" s="65">
        <f>F202*G16</f>
        <v>312.562</v>
      </c>
      <c r="H202" s="66">
        <v>15</v>
      </c>
      <c r="I202" s="67"/>
      <c r="J202" s="68">
        <f>G202*I202</f>
        <v>0</v>
      </c>
      <c r="K202" s="58">
        <v>8711829229108</v>
      </c>
    </row>
    <row r="203" spans="1:11" s="48" customFormat="1" ht="12.75">
      <c r="A203" s="49"/>
      <c r="B203" s="50"/>
      <c r="C203" s="51" t="s">
        <v>331</v>
      </c>
      <c r="D203" s="82"/>
      <c r="E203" s="83"/>
      <c r="F203" s="84">
        <v>0</v>
      </c>
      <c r="G203" s="85"/>
      <c r="H203" s="86"/>
      <c r="I203" s="87"/>
      <c r="J203" s="68">
        <f>G203*I203</f>
        <v>0</v>
      </c>
      <c r="K203" s="116"/>
    </row>
    <row r="204" spans="1:11" ht="12.75">
      <c r="A204" s="59" t="s">
        <v>332</v>
      </c>
      <c r="B204" s="60">
        <v>10</v>
      </c>
      <c r="C204" s="95" t="s">
        <v>333</v>
      </c>
      <c r="D204" s="70" t="s">
        <v>334</v>
      </c>
      <c r="E204" s="63" t="s">
        <v>28</v>
      </c>
      <c r="F204" s="64">
        <v>4.071599999999999</v>
      </c>
      <c r="G204" s="65">
        <f>F204*G16</f>
        <v>346.08599999999996</v>
      </c>
      <c r="H204" s="66">
        <v>12</v>
      </c>
      <c r="I204" s="67"/>
      <c r="J204" s="68">
        <f>G204*I204</f>
        <v>0</v>
      </c>
      <c r="K204" s="58">
        <v>8711829307219</v>
      </c>
    </row>
    <row r="205" spans="1:11" ht="12.75">
      <c r="A205" s="88" t="s">
        <v>335</v>
      </c>
      <c r="B205" s="89">
        <v>10</v>
      </c>
      <c r="C205" s="90" t="s">
        <v>336</v>
      </c>
      <c r="D205" s="91" t="s">
        <v>337</v>
      </c>
      <c r="E205" s="97" t="s">
        <v>28</v>
      </c>
      <c r="F205" s="93">
        <v>4.071599999999999</v>
      </c>
      <c r="G205" s="65">
        <f>F205*G16</f>
        <v>346.08599999999996</v>
      </c>
      <c r="H205" s="66">
        <v>12</v>
      </c>
      <c r="I205" s="67"/>
      <c r="J205" s="68">
        <f>G205*I205</f>
        <v>0</v>
      </c>
      <c r="K205" s="58">
        <v>8711829319205</v>
      </c>
    </row>
    <row r="206" spans="1:11" ht="12.75">
      <c r="A206" s="88" t="s">
        <v>338</v>
      </c>
      <c r="B206" s="89">
        <v>10</v>
      </c>
      <c r="C206" s="90" t="s">
        <v>339</v>
      </c>
      <c r="D206" s="91" t="s">
        <v>119</v>
      </c>
      <c r="E206" s="97" t="s">
        <v>28</v>
      </c>
      <c r="F206" s="93">
        <v>4.234</v>
      </c>
      <c r="G206" s="65">
        <f>F206*G16</f>
        <v>359.89</v>
      </c>
      <c r="H206" s="66">
        <v>12</v>
      </c>
      <c r="I206" s="67"/>
      <c r="J206" s="68">
        <f>G206*I206</f>
        <v>0</v>
      </c>
      <c r="K206" s="58">
        <v>8711829310202</v>
      </c>
    </row>
    <row r="207" spans="1:11" ht="12.75">
      <c r="A207" s="88" t="s">
        <v>340</v>
      </c>
      <c r="B207" s="89">
        <v>10</v>
      </c>
      <c r="C207" s="90" t="s">
        <v>341</v>
      </c>
      <c r="D207" s="91" t="s">
        <v>137</v>
      </c>
      <c r="E207" s="97" t="s">
        <v>28</v>
      </c>
      <c r="F207" s="93">
        <v>4.698</v>
      </c>
      <c r="G207" s="65">
        <f>F207*G16</f>
        <v>399.33000000000004</v>
      </c>
      <c r="H207" s="66">
        <v>12</v>
      </c>
      <c r="I207" s="67"/>
      <c r="J207" s="68">
        <f>G207*I207</f>
        <v>0</v>
      </c>
      <c r="K207" s="58">
        <v>8711829311209</v>
      </c>
    </row>
    <row r="208" spans="1:11" ht="12.75">
      <c r="A208" s="88" t="s">
        <v>342</v>
      </c>
      <c r="B208" s="89">
        <v>10</v>
      </c>
      <c r="C208" s="90" t="s">
        <v>343</v>
      </c>
      <c r="D208" s="119" t="s">
        <v>128</v>
      </c>
      <c r="E208" s="97" t="s">
        <v>28</v>
      </c>
      <c r="F208" s="93">
        <v>3.9208000000000003</v>
      </c>
      <c r="G208" s="65">
        <f>F208*G16</f>
        <v>333.26800000000003</v>
      </c>
      <c r="H208" s="66">
        <v>12</v>
      </c>
      <c r="I208" s="67"/>
      <c r="J208" s="68">
        <f>G208*I208</f>
        <v>0</v>
      </c>
      <c r="K208" s="58">
        <v>8711829308209</v>
      </c>
    </row>
    <row r="209" spans="1:11" ht="12.75">
      <c r="A209" s="88" t="s">
        <v>344</v>
      </c>
      <c r="B209" s="89">
        <v>10</v>
      </c>
      <c r="C209" s="90" t="s">
        <v>345</v>
      </c>
      <c r="D209" s="91" t="s">
        <v>66</v>
      </c>
      <c r="E209" s="97" t="s">
        <v>28</v>
      </c>
      <c r="F209" s="93">
        <v>4.3848</v>
      </c>
      <c r="G209" s="65">
        <f>F209*G16</f>
        <v>372.708</v>
      </c>
      <c r="H209" s="66">
        <v>12</v>
      </c>
      <c r="I209" s="67"/>
      <c r="J209" s="68">
        <f>G209*I209</f>
        <v>0</v>
      </c>
      <c r="K209" s="58">
        <v>8711829316204</v>
      </c>
    </row>
    <row r="210" spans="1:11" ht="12.75">
      <c r="A210" s="88" t="s">
        <v>346</v>
      </c>
      <c r="B210" s="89">
        <v>10</v>
      </c>
      <c r="C210" s="90" t="s">
        <v>347</v>
      </c>
      <c r="D210" s="91" t="s">
        <v>78</v>
      </c>
      <c r="E210" s="97" t="s">
        <v>28</v>
      </c>
      <c r="F210" s="93">
        <v>3.6075999999999997</v>
      </c>
      <c r="G210" s="65">
        <f>F210*G16</f>
        <v>306.64599999999996</v>
      </c>
      <c r="H210" s="66">
        <v>12</v>
      </c>
      <c r="I210" s="67"/>
      <c r="J210" s="68">
        <f>G210*I210</f>
        <v>0</v>
      </c>
      <c r="K210" s="58">
        <v>8711829313203</v>
      </c>
    </row>
    <row r="211" spans="1:11" ht="12.75">
      <c r="A211" s="88" t="s">
        <v>348</v>
      </c>
      <c r="B211" s="89">
        <v>10</v>
      </c>
      <c r="C211" s="90" t="s">
        <v>349</v>
      </c>
      <c r="D211" s="91" t="s">
        <v>168</v>
      </c>
      <c r="E211" s="97" t="s">
        <v>28</v>
      </c>
      <c r="F211" s="93">
        <v>3.6075999999999997</v>
      </c>
      <c r="G211" s="65">
        <f>F211*G16</f>
        <v>306.64599999999996</v>
      </c>
      <c r="H211" s="66">
        <v>12</v>
      </c>
      <c r="I211" s="67"/>
      <c r="J211" s="68">
        <f>G211*I211</f>
        <v>0</v>
      </c>
      <c r="K211" s="58">
        <v>8711829300203</v>
      </c>
    </row>
    <row r="212" spans="1:11" ht="12.75">
      <c r="A212" s="88" t="s">
        <v>350</v>
      </c>
      <c r="B212" s="89">
        <v>10</v>
      </c>
      <c r="C212" s="90" t="s">
        <v>351</v>
      </c>
      <c r="D212" s="91" t="s">
        <v>87</v>
      </c>
      <c r="E212" s="97" t="s">
        <v>28</v>
      </c>
      <c r="F212" s="93">
        <v>4.234</v>
      </c>
      <c r="G212" s="65">
        <f>F212*G16</f>
        <v>359.89</v>
      </c>
      <c r="H212" s="66">
        <v>12</v>
      </c>
      <c r="I212" s="67"/>
      <c r="J212" s="68">
        <f>G212*I212</f>
        <v>0</v>
      </c>
      <c r="K212" s="58">
        <v>8711829324209</v>
      </c>
    </row>
    <row r="213" spans="1:11" ht="12.75">
      <c r="A213" s="88" t="s">
        <v>352</v>
      </c>
      <c r="B213" s="89">
        <v>10</v>
      </c>
      <c r="C213" s="90" t="s">
        <v>353</v>
      </c>
      <c r="D213" s="91" t="s">
        <v>255</v>
      </c>
      <c r="E213" s="97" t="s">
        <v>28</v>
      </c>
      <c r="F213" s="93">
        <v>4.698</v>
      </c>
      <c r="G213" s="65">
        <f>F213*G16</f>
        <v>399.33000000000004</v>
      </c>
      <c r="H213" s="66">
        <v>12</v>
      </c>
      <c r="I213" s="67"/>
      <c r="J213" s="68">
        <f>G213*I213</f>
        <v>0</v>
      </c>
      <c r="K213" s="58">
        <v>8711829309206</v>
      </c>
    </row>
    <row r="214" spans="1:11" ht="12.75">
      <c r="A214" s="59" t="s">
        <v>354</v>
      </c>
      <c r="B214" s="60">
        <v>10</v>
      </c>
      <c r="C214" s="95" t="s">
        <v>103</v>
      </c>
      <c r="D214" s="70" t="s">
        <v>75</v>
      </c>
      <c r="E214" s="63" t="s">
        <v>28</v>
      </c>
      <c r="F214" s="64">
        <v>3.9208000000000003</v>
      </c>
      <c r="G214" s="65">
        <f>F214*G16</f>
        <v>333.26800000000003</v>
      </c>
      <c r="H214" s="66">
        <v>12</v>
      </c>
      <c r="I214" s="67"/>
      <c r="J214" s="68">
        <f>G214*I214</f>
        <v>0</v>
      </c>
      <c r="K214" s="58">
        <v>8711829349202</v>
      </c>
    </row>
    <row r="215" spans="1:11" s="48" customFormat="1" ht="12.75">
      <c r="A215" s="49"/>
      <c r="B215" s="50"/>
      <c r="C215" s="51" t="s">
        <v>355</v>
      </c>
      <c r="D215" s="82"/>
      <c r="E215" s="83"/>
      <c r="F215" s="84">
        <v>0</v>
      </c>
      <c r="G215" s="85"/>
      <c r="H215" s="86"/>
      <c r="I215" s="87"/>
      <c r="J215" s="68">
        <f>G215*I215</f>
        <v>0</v>
      </c>
      <c r="K215" s="116"/>
    </row>
    <row r="216" spans="1:11" ht="12.75">
      <c r="A216" s="88" t="s">
        <v>356</v>
      </c>
      <c r="B216" s="89">
        <v>10</v>
      </c>
      <c r="C216" s="90" t="s">
        <v>357</v>
      </c>
      <c r="D216" s="91" t="s">
        <v>132</v>
      </c>
      <c r="E216" s="97" t="s">
        <v>28</v>
      </c>
      <c r="F216" s="93">
        <v>4.5472</v>
      </c>
      <c r="G216" s="65">
        <f>F216*G16</f>
        <v>386.512</v>
      </c>
      <c r="H216" s="66">
        <v>12</v>
      </c>
      <c r="I216" s="67"/>
      <c r="J216" s="68">
        <f>G216*I216</f>
        <v>0</v>
      </c>
      <c r="K216" s="58">
        <v>8711829350109</v>
      </c>
    </row>
    <row r="217" spans="1:11" ht="12.75">
      <c r="A217" s="88" t="s">
        <v>358</v>
      </c>
      <c r="B217" s="89">
        <v>10</v>
      </c>
      <c r="C217" s="120" t="s">
        <v>359</v>
      </c>
      <c r="D217" s="91" t="s">
        <v>360</v>
      </c>
      <c r="E217" s="97" t="s">
        <v>28</v>
      </c>
      <c r="F217" s="93">
        <v>4.698</v>
      </c>
      <c r="G217" s="65">
        <f>F217*G16</f>
        <v>399.33000000000004</v>
      </c>
      <c r="H217" s="66">
        <v>12</v>
      </c>
      <c r="I217" s="67"/>
      <c r="J217" s="68">
        <f>G217*I217</f>
        <v>0</v>
      </c>
      <c r="K217" s="58">
        <v>8711829414207</v>
      </c>
    </row>
    <row r="218" spans="1:11" ht="12.75">
      <c r="A218" s="88" t="s">
        <v>361</v>
      </c>
      <c r="B218" s="89">
        <v>10</v>
      </c>
      <c r="C218" s="90" t="s">
        <v>362</v>
      </c>
      <c r="D218" s="91" t="s">
        <v>363</v>
      </c>
      <c r="E218" s="97" t="s">
        <v>28</v>
      </c>
      <c r="F218" s="93">
        <v>4.234</v>
      </c>
      <c r="G218" s="65">
        <f>F218*G16</f>
        <v>359.89</v>
      </c>
      <c r="H218" s="66">
        <v>12</v>
      </c>
      <c r="I218" s="67"/>
      <c r="J218" s="68">
        <f>G218*I218</f>
        <v>0</v>
      </c>
      <c r="K218" s="58">
        <v>8711829361204</v>
      </c>
    </row>
    <row r="219" spans="1:11" ht="12.75">
      <c r="A219" s="59" t="s">
        <v>364</v>
      </c>
      <c r="B219" s="60">
        <v>10</v>
      </c>
      <c r="C219" s="95" t="s">
        <v>365</v>
      </c>
      <c r="D219" s="70" t="s">
        <v>366</v>
      </c>
      <c r="E219" s="63" t="s">
        <v>28</v>
      </c>
      <c r="F219" s="64">
        <v>4.5472</v>
      </c>
      <c r="G219" s="65">
        <f>F219*G16</f>
        <v>386.512</v>
      </c>
      <c r="H219" s="66">
        <v>12</v>
      </c>
      <c r="I219" s="67"/>
      <c r="J219" s="68">
        <f>G219*I219</f>
        <v>0</v>
      </c>
      <c r="K219" s="58">
        <v>8711829363208</v>
      </c>
    </row>
    <row r="220" spans="1:11" ht="12.75">
      <c r="A220" s="59" t="s">
        <v>367</v>
      </c>
      <c r="B220" s="60">
        <v>10</v>
      </c>
      <c r="C220" s="95" t="s">
        <v>71</v>
      </c>
      <c r="D220" s="70" t="s">
        <v>72</v>
      </c>
      <c r="E220" s="63" t="s">
        <v>28</v>
      </c>
      <c r="F220" s="64">
        <v>4.5472</v>
      </c>
      <c r="G220" s="65">
        <f>F220*G16</f>
        <v>386.512</v>
      </c>
      <c r="H220" s="66">
        <v>12</v>
      </c>
      <c r="I220" s="67"/>
      <c r="J220" s="68">
        <f>G220*I220</f>
        <v>0</v>
      </c>
      <c r="K220" s="58">
        <v>8711829358105</v>
      </c>
    </row>
    <row r="221" spans="1:11" ht="12.75">
      <c r="A221" s="88" t="s">
        <v>368</v>
      </c>
      <c r="B221" s="89">
        <v>10</v>
      </c>
      <c r="C221" s="90" t="s">
        <v>369</v>
      </c>
      <c r="D221" s="91" t="s">
        <v>308</v>
      </c>
      <c r="E221" s="97" t="s">
        <v>28</v>
      </c>
      <c r="F221" s="93">
        <v>4.5472</v>
      </c>
      <c r="G221" s="65">
        <f>F221*G16</f>
        <v>386.512</v>
      </c>
      <c r="H221" s="66">
        <v>12</v>
      </c>
      <c r="I221" s="67"/>
      <c r="J221" s="68">
        <f>G221*I221</f>
        <v>0</v>
      </c>
      <c r="K221" s="58">
        <v>8711829418205</v>
      </c>
    </row>
    <row r="222" spans="1:11" ht="12.75">
      <c r="A222" s="59" t="s">
        <v>370</v>
      </c>
      <c r="B222" s="60">
        <v>10</v>
      </c>
      <c r="C222" s="95" t="s">
        <v>371</v>
      </c>
      <c r="D222" s="70" t="s">
        <v>372</v>
      </c>
      <c r="E222" s="63" t="s">
        <v>28</v>
      </c>
      <c r="F222" s="64">
        <v>5.162000000000001</v>
      </c>
      <c r="G222" s="65">
        <f>F222*G16</f>
        <v>438.7700000000001</v>
      </c>
      <c r="H222" s="66">
        <v>12</v>
      </c>
      <c r="I222" s="67"/>
      <c r="J222" s="68">
        <f>G222*I222</f>
        <v>0</v>
      </c>
      <c r="K222" s="58">
        <v>8711829360108</v>
      </c>
    </row>
    <row r="223" spans="1:11" s="48" customFormat="1" ht="12.75" hidden="1">
      <c r="A223" s="49"/>
      <c r="B223" s="50"/>
      <c r="C223" s="51"/>
      <c r="D223" s="82"/>
      <c r="E223" s="121"/>
      <c r="F223" s="84">
        <v>0</v>
      </c>
      <c r="G223" s="85"/>
      <c r="H223" s="86"/>
      <c r="I223" s="87"/>
      <c r="J223" s="68"/>
      <c r="K223" s="116"/>
    </row>
    <row r="224" spans="1:11" ht="12.75" hidden="1">
      <c r="A224" s="88"/>
      <c r="B224" s="89"/>
      <c r="C224" s="90"/>
      <c r="D224" s="91"/>
      <c r="E224" s="97"/>
      <c r="F224" s="93">
        <v>0</v>
      </c>
      <c r="G224" s="65"/>
      <c r="H224" s="66"/>
      <c r="I224" s="67"/>
      <c r="J224" s="68"/>
      <c r="K224" s="58"/>
    </row>
    <row r="225" spans="1:11" ht="12.75" hidden="1">
      <c r="A225" s="59"/>
      <c r="B225" s="60"/>
      <c r="C225" s="95"/>
      <c r="D225" s="70"/>
      <c r="E225" s="63"/>
      <c r="F225" s="64">
        <v>0</v>
      </c>
      <c r="G225" s="65"/>
      <c r="H225" s="66"/>
      <c r="I225" s="67"/>
      <c r="J225" s="68"/>
      <c r="K225" s="58"/>
    </row>
    <row r="226" spans="1:11" ht="12.75" hidden="1">
      <c r="A226" s="59"/>
      <c r="B226" s="60"/>
      <c r="C226" s="61"/>
      <c r="D226" s="70"/>
      <c r="E226" s="63"/>
      <c r="F226" s="64">
        <v>0</v>
      </c>
      <c r="G226" s="65"/>
      <c r="H226" s="66"/>
      <c r="I226" s="67"/>
      <c r="J226" s="68"/>
      <c r="K226" s="115"/>
    </row>
    <row r="227" spans="1:11" ht="12.75" hidden="1">
      <c r="A227" s="88"/>
      <c r="B227" s="89"/>
      <c r="C227" s="90"/>
      <c r="D227" s="91"/>
      <c r="E227" s="97"/>
      <c r="F227" s="93">
        <v>0</v>
      </c>
      <c r="G227" s="65"/>
      <c r="H227" s="66"/>
      <c r="I227" s="67"/>
      <c r="J227" s="68"/>
      <c r="K227" s="58"/>
    </row>
    <row r="228" spans="1:11" ht="12.75" hidden="1">
      <c r="A228" s="59"/>
      <c r="B228" s="60"/>
      <c r="C228" s="95"/>
      <c r="D228" s="70"/>
      <c r="E228" s="63"/>
      <c r="F228" s="64">
        <v>0</v>
      </c>
      <c r="G228" s="65"/>
      <c r="H228" s="66"/>
      <c r="I228" s="67"/>
      <c r="J228" s="68"/>
      <c r="K228" s="58"/>
    </row>
    <row r="229" spans="1:11" ht="12.75" hidden="1">
      <c r="A229" s="59"/>
      <c r="B229" s="60"/>
      <c r="C229" s="95"/>
      <c r="D229" s="62"/>
      <c r="E229" s="63"/>
      <c r="F229" s="64">
        <v>0</v>
      </c>
      <c r="G229" s="65"/>
      <c r="H229" s="66"/>
      <c r="I229" s="67"/>
      <c r="J229" s="68"/>
      <c r="K229" s="58"/>
    </row>
    <row r="230" spans="1:11" ht="12.75" hidden="1">
      <c r="A230" s="88"/>
      <c r="B230" s="89"/>
      <c r="C230" s="90"/>
      <c r="D230" s="91"/>
      <c r="E230" s="97"/>
      <c r="F230" s="93">
        <v>0</v>
      </c>
      <c r="G230" s="65"/>
      <c r="H230" s="66"/>
      <c r="I230" s="67"/>
      <c r="J230" s="68"/>
      <c r="K230" s="58"/>
    </row>
    <row r="231" spans="1:11" ht="12.75" hidden="1">
      <c r="A231" s="59"/>
      <c r="B231" s="60"/>
      <c r="C231" s="95"/>
      <c r="D231" s="70"/>
      <c r="E231" s="63"/>
      <c r="F231" s="64">
        <v>0</v>
      </c>
      <c r="G231" s="65"/>
      <c r="H231" s="66"/>
      <c r="I231" s="67"/>
      <c r="J231" s="68"/>
      <c r="K231" s="58"/>
    </row>
    <row r="232" spans="1:11" s="48" customFormat="1" ht="12.75">
      <c r="A232" s="49"/>
      <c r="B232" s="50"/>
      <c r="C232" s="98" t="s">
        <v>373</v>
      </c>
      <c r="D232" s="82"/>
      <c r="E232" s="83"/>
      <c r="F232" s="84">
        <v>0</v>
      </c>
      <c r="G232" s="85"/>
      <c r="H232" s="86"/>
      <c r="I232" s="87"/>
      <c r="J232" s="68">
        <f>G232*I232</f>
        <v>0</v>
      </c>
      <c r="K232" s="116"/>
    </row>
    <row r="233" spans="1:11" ht="12.75">
      <c r="A233" s="59" t="s">
        <v>374</v>
      </c>
      <c r="B233" s="60">
        <v>10</v>
      </c>
      <c r="C233" s="95" t="s">
        <v>375</v>
      </c>
      <c r="D233" s="70" t="s">
        <v>376</v>
      </c>
      <c r="E233" s="63" t="s">
        <v>24</v>
      </c>
      <c r="F233" s="64">
        <v>4.1411999999999995</v>
      </c>
      <c r="G233" s="65">
        <f>F233*G16</f>
        <v>352.00199999999995</v>
      </c>
      <c r="H233" s="66">
        <v>15</v>
      </c>
      <c r="I233" s="67"/>
      <c r="J233" s="68">
        <f>G233*I233</f>
        <v>0</v>
      </c>
      <c r="K233" s="58">
        <v>8711829321208</v>
      </c>
    </row>
    <row r="234" spans="1:11" ht="12.75">
      <c r="A234" s="122" t="s">
        <v>377</v>
      </c>
      <c r="B234" s="60">
        <v>10</v>
      </c>
      <c r="C234" s="61" t="s">
        <v>378</v>
      </c>
      <c r="D234" s="70" t="s">
        <v>284</v>
      </c>
      <c r="E234" s="63" t="s">
        <v>28</v>
      </c>
      <c r="F234" s="64">
        <v>4.3848</v>
      </c>
      <c r="G234" s="65">
        <f>F234*G16</f>
        <v>372.708</v>
      </c>
      <c r="H234" s="66">
        <v>12</v>
      </c>
      <c r="I234" s="67"/>
      <c r="J234" s="68">
        <f>G234*I234</f>
        <v>0</v>
      </c>
      <c r="K234" s="58">
        <v>8711829325206</v>
      </c>
    </row>
    <row r="235" spans="1:11" ht="12.75">
      <c r="A235" s="59" t="s">
        <v>379</v>
      </c>
      <c r="B235" s="60">
        <v>10</v>
      </c>
      <c r="C235" s="95" t="s">
        <v>380</v>
      </c>
      <c r="D235" s="70" t="s">
        <v>248</v>
      </c>
      <c r="E235" s="63" t="s">
        <v>28</v>
      </c>
      <c r="F235" s="64">
        <v>4.3848</v>
      </c>
      <c r="G235" s="65">
        <f>F235*G16</f>
        <v>372.708</v>
      </c>
      <c r="H235" s="66">
        <v>12</v>
      </c>
      <c r="I235" s="67"/>
      <c r="J235" s="68">
        <f>G235*I235</f>
        <v>0</v>
      </c>
      <c r="K235" s="58">
        <v>8711829322205</v>
      </c>
    </row>
    <row r="236" spans="1:11" ht="12.75">
      <c r="A236" s="88" t="s">
        <v>381</v>
      </c>
      <c r="B236" s="89">
        <v>10</v>
      </c>
      <c r="C236" s="90" t="s">
        <v>382</v>
      </c>
      <c r="D236" s="91" t="s">
        <v>383</v>
      </c>
      <c r="E236" s="97" t="s">
        <v>28</v>
      </c>
      <c r="F236" s="93">
        <v>4.3848</v>
      </c>
      <c r="G236" s="65">
        <f>F236*G16</f>
        <v>372.708</v>
      </c>
      <c r="H236" s="66">
        <v>12</v>
      </c>
      <c r="I236" s="67"/>
      <c r="J236" s="68">
        <f>G236*I236</f>
        <v>0</v>
      </c>
      <c r="K236" s="58">
        <v>8711829385101</v>
      </c>
    </row>
    <row r="237" spans="1:11" ht="12.75">
      <c r="A237" s="59" t="s">
        <v>384</v>
      </c>
      <c r="B237" s="60">
        <v>10</v>
      </c>
      <c r="C237" s="95" t="s">
        <v>385</v>
      </c>
      <c r="D237" s="70" t="s">
        <v>245</v>
      </c>
      <c r="E237" s="63" t="s">
        <v>28</v>
      </c>
      <c r="F237" s="64">
        <v>4.5472</v>
      </c>
      <c r="G237" s="65">
        <f>F237*G16</f>
        <v>386.512</v>
      </c>
      <c r="H237" s="66">
        <v>12</v>
      </c>
      <c r="I237" s="67"/>
      <c r="J237" s="68">
        <f>G237*I237</f>
        <v>0</v>
      </c>
      <c r="K237" s="58">
        <v>8711829383213</v>
      </c>
    </row>
    <row r="238" spans="1:11" ht="12.75">
      <c r="A238" s="59" t="s">
        <v>386</v>
      </c>
      <c r="B238" s="60">
        <v>10</v>
      </c>
      <c r="C238" s="95" t="s">
        <v>387</v>
      </c>
      <c r="D238" s="70" t="s">
        <v>388</v>
      </c>
      <c r="E238" s="63" t="s">
        <v>28</v>
      </c>
      <c r="F238" s="64">
        <v>5.475199999999999</v>
      </c>
      <c r="G238" s="65">
        <f>F238*G16</f>
        <v>465.39199999999994</v>
      </c>
      <c r="H238" s="66">
        <v>12</v>
      </c>
      <c r="I238" s="67"/>
      <c r="J238" s="68">
        <f>G238*I238</f>
        <v>0</v>
      </c>
      <c r="K238" s="58">
        <v>8711829382209</v>
      </c>
    </row>
    <row r="239" spans="1:11" ht="12.75">
      <c r="A239" s="59" t="s">
        <v>389</v>
      </c>
      <c r="B239" s="60">
        <v>10</v>
      </c>
      <c r="C239" s="61" t="s">
        <v>390</v>
      </c>
      <c r="D239" s="70" t="s">
        <v>168</v>
      </c>
      <c r="E239" s="63" t="s">
        <v>28</v>
      </c>
      <c r="F239" s="64">
        <v>4.8488</v>
      </c>
      <c r="G239" s="65">
        <f>F239*G16</f>
        <v>412.14799999999997</v>
      </c>
      <c r="H239" s="66">
        <v>12</v>
      </c>
      <c r="I239" s="67"/>
      <c r="J239" s="68">
        <f>G239*I239</f>
        <v>0</v>
      </c>
      <c r="K239" s="58">
        <v>8711829327200</v>
      </c>
    </row>
    <row r="240" spans="1:11" ht="12.75">
      <c r="A240" s="59" t="s">
        <v>391</v>
      </c>
      <c r="B240" s="60">
        <v>10</v>
      </c>
      <c r="C240" s="95" t="s">
        <v>392</v>
      </c>
      <c r="D240" s="70" t="s">
        <v>393</v>
      </c>
      <c r="E240" s="63" t="s">
        <v>28</v>
      </c>
      <c r="F240" s="64">
        <v>5.162000000000001</v>
      </c>
      <c r="G240" s="65">
        <f>F240*G16</f>
        <v>438.7700000000001</v>
      </c>
      <c r="H240" s="66">
        <v>12</v>
      </c>
      <c r="I240" s="67"/>
      <c r="J240" s="68">
        <f>G240*I240</f>
        <v>0</v>
      </c>
      <c r="K240" s="58">
        <v>8711829243203</v>
      </c>
    </row>
    <row r="241" spans="1:11" ht="12.75">
      <c r="A241" s="59" t="s">
        <v>394</v>
      </c>
      <c r="B241" s="60">
        <v>10</v>
      </c>
      <c r="C241" s="61" t="s">
        <v>395</v>
      </c>
      <c r="D241" s="70" t="s">
        <v>396</v>
      </c>
      <c r="E241" s="63" t="s">
        <v>28</v>
      </c>
      <c r="F241" s="64">
        <v>5.475199999999999</v>
      </c>
      <c r="G241" s="65">
        <f>F241*G16</f>
        <v>465.39199999999994</v>
      </c>
      <c r="H241" s="66">
        <v>12</v>
      </c>
      <c r="I241" s="67"/>
      <c r="J241" s="68">
        <f>G241*I241</f>
        <v>0</v>
      </c>
      <c r="K241" s="58">
        <v>8711829334208</v>
      </c>
    </row>
    <row r="242" spans="1:11" ht="12.75">
      <c r="A242" s="59" t="s">
        <v>397</v>
      </c>
      <c r="B242" s="60">
        <v>10</v>
      </c>
      <c r="C242" s="95" t="s">
        <v>398</v>
      </c>
      <c r="D242" s="70" t="s">
        <v>399</v>
      </c>
      <c r="E242" s="63" t="s">
        <v>28</v>
      </c>
      <c r="F242" s="64">
        <v>4.8488</v>
      </c>
      <c r="G242" s="65">
        <f>F242*G16</f>
        <v>412.14799999999997</v>
      </c>
      <c r="H242" s="66">
        <v>12</v>
      </c>
      <c r="I242" s="67"/>
      <c r="J242" s="68">
        <f>G242*I242</f>
        <v>0</v>
      </c>
      <c r="K242" s="58">
        <v>8711829233204</v>
      </c>
    </row>
    <row r="243" spans="1:11" ht="12.75">
      <c r="A243" s="59" t="s">
        <v>400</v>
      </c>
      <c r="B243" s="60">
        <v>10</v>
      </c>
      <c r="C243" s="95" t="s">
        <v>401</v>
      </c>
      <c r="D243" s="70" t="s">
        <v>153</v>
      </c>
      <c r="E243" s="63" t="s">
        <v>24</v>
      </c>
      <c r="F243" s="64">
        <v>4.292000000000001</v>
      </c>
      <c r="G243" s="65">
        <f>F243*G16</f>
        <v>364.82000000000005</v>
      </c>
      <c r="H243" s="66">
        <v>15</v>
      </c>
      <c r="I243" s="67"/>
      <c r="J243" s="68">
        <f>G243*I243</f>
        <v>0</v>
      </c>
      <c r="K243" s="58">
        <v>8711829388201</v>
      </c>
    </row>
    <row r="244" spans="1:11" ht="12.75">
      <c r="A244" s="59" t="s">
        <v>402</v>
      </c>
      <c r="B244" s="60">
        <v>10</v>
      </c>
      <c r="C244" s="95" t="s">
        <v>403</v>
      </c>
      <c r="D244" s="70" t="s">
        <v>305</v>
      </c>
      <c r="E244" s="63" t="s">
        <v>28</v>
      </c>
      <c r="F244" s="64">
        <v>4.8488</v>
      </c>
      <c r="G244" s="65">
        <f>F244*G16</f>
        <v>412.14799999999997</v>
      </c>
      <c r="H244" s="66">
        <v>12</v>
      </c>
      <c r="I244" s="67"/>
      <c r="J244" s="68">
        <f>G244*I244</f>
        <v>0</v>
      </c>
      <c r="K244" s="58">
        <v>8711829315207</v>
      </c>
    </row>
    <row r="245" spans="1:11" ht="12.75">
      <c r="A245" s="59" t="s">
        <v>404</v>
      </c>
      <c r="B245" s="60">
        <v>10</v>
      </c>
      <c r="C245" s="95" t="s">
        <v>405</v>
      </c>
      <c r="D245" s="70" t="s">
        <v>72</v>
      </c>
      <c r="E245" s="63" t="s">
        <v>28</v>
      </c>
      <c r="F245" s="64">
        <v>5.162000000000001</v>
      </c>
      <c r="G245" s="65">
        <f>F245*G16</f>
        <v>438.7700000000001</v>
      </c>
      <c r="H245" s="66">
        <v>12</v>
      </c>
      <c r="I245" s="67"/>
      <c r="J245" s="68">
        <f>G245*I245</f>
        <v>0</v>
      </c>
      <c r="K245" s="58">
        <v>8711829380106</v>
      </c>
    </row>
    <row r="246" spans="1:11" ht="12.75">
      <c r="A246" s="59" t="s">
        <v>406</v>
      </c>
      <c r="B246" s="60">
        <v>10</v>
      </c>
      <c r="C246" s="95" t="s">
        <v>407</v>
      </c>
      <c r="D246" s="70" t="s">
        <v>75</v>
      </c>
      <c r="E246" s="63" t="s">
        <v>28</v>
      </c>
      <c r="F246" s="64">
        <v>4.5472</v>
      </c>
      <c r="G246" s="65">
        <f>F246*G16</f>
        <v>386.512</v>
      </c>
      <c r="H246" s="66">
        <v>12</v>
      </c>
      <c r="I246" s="67"/>
      <c r="J246" s="68">
        <f>G246*I246</f>
        <v>0</v>
      </c>
      <c r="K246" s="58">
        <v>8711829389208</v>
      </c>
    </row>
    <row r="247" spans="1:11" s="57" customFormat="1" ht="6" customHeight="1">
      <c r="A247" s="108"/>
      <c r="B247" s="109"/>
      <c r="C247" s="123"/>
      <c r="D247" s="110"/>
      <c r="E247" s="111"/>
      <c r="F247" s="84">
        <v>0</v>
      </c>
      <c r="G247" s="85"/>
      <c r="H247" s="86"/>
      <c r="I247" s="87"/>
      <c r="J247" s="68">
        <f>G247*I247</f>
        <v>0</v>
      </c>
      <c r="K247" s="116"/>
    </row>
    <row r="248" spans="1:11" ht="12.75">
      <c r="A248" s="88" t="s">
        <v>408</v>
      </c>
      <c r="B248" s="89">
        <v>10</v>
      </c>
      <c r="C248" s="90" t="s">
        <v>409</v>
      </c>
      <c r="D248" s="91" t="s">
        <v>410</v>
      </c>
      <c r="E248" s="97" t="s">
        <v>28</v>
      </c>
      <c r="F248" s="93">
        <v>5.9392</v>
      </c>
      <c r="G248" s="65">
        <f>F248*G16</f>
        <v>504.832</v>
      </c>
      <c r="H248" s="66">
        <v>12</v>
      </c>
      <c r="I248" s="67"/>
      <c r="J248" s="68">
        <f>G248*I248</f>
        <v>0</v>
      </c>
      <c r="K248" s="58">
        <v>8711829379209</v>
      </c>
    </row>
    <row r="249" spans="1:11" ht="12.75">
      <c r="A249" s="88" t="s">
        <v>411</v>
      </c>
      <c r="B249" s="89">
        <v>10</v>
      </c>
      <c r="C249" s="90" t="s">
        <v>412</v>
      </c>
      <c r="D249" s="91" t="s">
        <v>192</v>
      </c>
      <c r="E249" s="97" t="s">
        <v>28</v>
      </c>
      <c r="F249" s="93">
        <v>5.9392</v>
      </c>
      <c r="G249" s="65">
        <f>F249*G16</f>
        <v>504.832</v>
      </c>
      <c r="H249" s="66">
        <v>12</v>
      </c>
      <c r="I249" s="67"/>
      <c r="J249" s="68">
        <f>G249*I249</f>
        <v>0</v>
      </c>
      <c r="K249" s="58">
        <v>8711829398200</v>
      </c>
    </row>
    <row r="250" spans="1:11" ht="12.75">
      <c r="A250" s="59" t="s">
        <v>413</v>
      </c>
      <c r="B250" s="60">
        <v>5</v>
      </c>
      <c r="C250" s="95" t="s">
        <v>414</v>
      </c>
      <c r="D250" s="62" t="s">
        <v>313</v>
      </c>
      <c r="E250" s="63" t="s">
        <v>28</v>
      </c>
      <c r="F250" s="64">
        <v>3.6772</v>
      </c>
      <c r="G250" s="65">
        <f>F250*G16</f>
        <v>312.562</v>
      </c>
      <c r="H250" s="66">
        <v>15</v>
      </c>
      <c r="I250" s="67"/>
      <c r="J250" s="68">
        <f>G250*I250</f>
        <v>0</v>
      </c>
      <c r="K250" s="58">
        <v>8711829380205</v>
      </c>
    </row>
    <row r="251" spans="1:11" ht="12.75">
      <c r="A251" s="59" t="s">
        <v>415</v>
      </c>
      <c r="B251" s="60">
        <v>10</v>
      </c>
      <c r="C251" s="95" t="s">
        <v>416</v>
      </c>
      <c r="D251" s="70" t="s">
        <v>236</v>
      </c>
      <c r="E251" s="63" t="s">
        <v>28</v>
      </c>
      <c r="F251" s="64">
        <v>6.252400000000001</v>
      </c>
      <c r="G251" s="65">
        <f>F251*G16</f>
        <v>531.4540000000001</v>
      </c>
      <c r="H251" s="66">
        <v>12</v>
      </c>
      <c r="I251" s="67"/>
      <c r="J251" s="68">
        <f>G251*I251</f>
        <v>0</v>
      </c>
      <c r="K251" s="58">
        <v>8711829241209</v>
      </c>
    </row>
    <row r="252" spans="1:11" ht="12.75">
      <c r="A252" s="59" t="s">
        <v>417</v>
      </c>
      <c r="B252" s="60">
        <v>5</v>
      </c>
      <c r="C252" s="95" t="s">
        <v>418</v>
      </c>
      <c r="D252" s="70" t="s">
        <v>284</v>
      </c>
      <c r="E252" s="63" t="s">
        <v>28</v>
      </c>
      <c r="F252" s="64">
        <v>3.828</v>
      </c>
      <c r="G252" s="65">
        <f>F252*G16</f>
        <v>325.38</v>
      </c>
      <c r="H252" s="66">
        <v>15</v>
      </c>
      <c r="I252" s="67"/>
      <c r="J252" s="68">
        <f>G252*I252</f>
        <v>0</v>
      </c>
      <c r="K252" s="58">
        <v>8711829395209</v>
      </c>
    </row>
    <row r="253" spans="1:11" ht="12.75">
      <c r="A253" s="59" t="s">
        <v>419</v>
      </c>
      <c r="B253" s="60">
        <v>10</v>
      </c>
      <c r="C253" s="61" t="s">
        <v>420</v>
      </c>
      <c r="D253" s="70" t="s">
        <v>81</v>
      </c>
      <c r="E253" s="63" t="s">
        <v>28</v>
      </c>
      <c r="F253" s="64">
        <v>5.162000000000001</v>
      </c>
      <c r="G253" s="65">
        <f>F253*G16</f>
        <v>438.7700000000001</v>
      </c>
      <c r="H253" s="66">
        <v>12</v>
      </c>
      <c r="I253" s="67"/>
      <c r="J253" s="68">
        <f>G253*I253</f>
        <v>0</v>
      </c>
      <c r="K253" s="58">
        <v>8711829394202</v>
      </c>
    </row>
    <row r="254" spans="1:11" ht="12.75">
      <c r="A254" s="88" t="s">
        <v>421</v>
      </c>
      <c r="B254" s="89">
        <v>5</v>
      </c>
      <c r="C254" s="90" t="s">
        <v>422</v>
      </c>
      <c r="D254" s="91" t="s">
        <v>153</v>
      </c>
      <c r="E254" s="97" t="s">
        <v>28</v>
      </c>
      <c r="F254" s="93">
        <v>3.828</v>
      </c>
      <c r="G254" s="65">
        <f>F254*G16</f>
        <v>325.38</v>
      </c>
      <c r="H254" s="66">
        <v>15</v>
      </c>
      <c r="I254" s="67"/>
      <c r="J254" s="68">
        <f>G254*I254</f>
        <v>0</v>
      </c>
      <c r="K254" s="58">
        <v>8711829366209</v>
      </c>
    </row>
    <row r="255" spans="1:11" s="48" customFormat="1" ht="12.75" hidden="1">
      <c r="A255" s="49"/>
      <c r="B255" s="50"/>
      <c r="C255" s="51"/>
      <c r="D255" s="82"/>
      <c r="E255" s="83"/>
      <c r="F255" s="84">
        <v>0</v>
      </c>
      <c r="G255" s="85"/>
      <c r="H255" s="86"/>
      <c r="I255" s="87"/>
      <c r="J255" s="68"/>
      <c r="K255" s="116"/>
    </row>
    <row r="256" spans="1:11" ht="12.75" hidden="1">
      <c r="A256" s="59"/>
      <c r="B256" s="60"/>
      <c r="C256" s="95"/>
      <c r="D256" s="70"/>
      <c r="E256" s="63"/>
      <c r="F256" s="64">
        <v>0</v>
      </c>
      <c r="G256" s="65"/>
      <c r="H256" s="66"/>
      <c r="I256" s="67"/>
      <c r="J256" s="68"/>
      <c r="K256" s="58"/>
    </row>
    <row r="257" spans="1:11" ht="12.75" hidden="1">
      <c r="A257" s="88"/>
      <c r="B257" s="89"/>
      <c r="C257" s="90"/>
      <c r="D257" s="91"/>
      <c r="E257" s="97"/>
      <c r="F257" s="93">
        <v>0</v>
      </c>
      <c r="G257" s="65"/>
      <c r="H257" s="66"/>
      <c r="I257" s="67"/>
      <c r="J257" s="68"/>
      <c r="K257" s="58"/>
    </row>
    <row r="258" spans="1:11" ht="12.75" hidden="1">
      <c r="A258" s="59"/>
      <c r="B258" s="60"/>
      <c r="C258" s="95"/>
      <c r="D258" s="70"/>
      <c r="E258" s="63"/>
      <c r="F258" s="64">
        <v>0</v>
      </c>
      <c r="G258" s="65"/>
      <c r="H258" s="66"/>
      <c r="I258" s="67"/>
      <c r="J258" s="68"/>
      <c r="K258" s="58"/>
    </row>
    <row r="259" spans="1:11" ht="12.75" hidden="1">
      <c r="A259" s="59"/>
      <c r="B259" s="60"/>
      <c r="C259" s="95"/>
      <c r="D259" s="70"/>
      <c r="E259" s="63"/>
      <c r="F259" s="64">
        <v>0</v>
      </c>
      <c r="G259" s="65"/>
      <c r="H259" s="66"/>
      <c r="I259" s="67"/>
      <c r="J259" s="68"/>
      <c r="K259" s="58"/>
    </row>
    <row r="260" spans="1:11" ht="12.75" hidden="1">
      <c r="A260" s="59"/>
      <c r="B260" s="60"/>
      <c r="C260" s="95"/>
      <c r="D260" s="70"/>
      <c r="E260" s="63"/>
      <c r="F260" s="64">
        <v>0</v>
      </c>
      <c r="G260" s="65"/>
      <c r="H260" s="66"/>
      <c r="I260" s="67"/>
      <c r="J260" s="68"/>
      <c r="K260" s="58"/>
    </row>
    <row r="261" spans="1:11" ht="12.75" hidden="1">
      <c r="A261" s="59"/>
      <c r="B261" s="60"/>
      <c r="C261" s="95"/>
      <c r="D261" s="70"/>
      <c r="E261" s="63"/>
      <c r="F261" s="64">
        <v>0</v>
      </c>
      <c r="G261" s="65"/>
      <c r="H261" s="66"/>
      <c r="I261" s="67"/>
      <c r="J261" s="68"/>
      <c r="K261" s="58"/>
    </row>
    <row r="262" spans="1:11" s="48" customFormat="1" ht="12.75" hidden="1">
      <c r="A262" s="49"/>
      <c r="B262" s="50"/>
      <c r="C262" s="51"/>
      <c r="D262" s="82"/>
      <c r="E262" s="83"/>
      <c r="F262" s="84">
        <v>0</v>
      </c>
      <c r="G262" s="85"/>
      <c r="H262" s="86"/>
      <c r="I262" s="87"/>
      <c r="J262" s="68"/>
      <c r="K262" s="116"/>
    </row>
    <row r="263" spans="1:11" ht="12.75" hidden="1">
      <c r="A263" s="59"/>
      <c r="B263" s="60"/>
      <c r="C263" s="95"/>
      <c r="D263" s="70"/>
      <c r="E263" s="63"/>
      <c r="F263" s="64">
        <v>0</v>
      </c>
      <c r="G263" s="65"/>
      <c r="H263" s="66"/>
      <c r="I263" s="67"/>
      <c r="J263" s="68"/>
      <c r="K263" s="58"/>
    </row>
    <row r="264" spans="1:11" ht="12.75" hidden="1">
      <c r="A264" s="88"/>
      <c r="B264" s="89"/>
      <c r="C264" s="90"/>
      <c r="D264" s="91"/>
      <c r="E264" s="97"/>
      <c r="F264" s="93">
        <v>0</v>
      </c>
      <c r="G264" s="65"/>
      <c r="H264" s="66"/>
      <c r="I264" s="67"/>
      <c r="J264" s="68"/>
      <c r="K264" s="58"/>
    </row>
    <row r="265" spans="1:11" ht="12.75" hidden="1">
      <c r="A265" s="59"/>
      <c r="B265" s="60"/>
      <c r="C265" s="95"/>
      <c r="D265" s="70"/>
      <c r="E265" s="63"/>
      <c r="F265" s="64">
        <v>0</v>
      </c>
      <c r="G265" s="65"/>
      <c r="H265" s="66"/>
      <c r="I265" s="67"/>
      <c r="J265" s="68"/>
      <c r="K265" s="58"/>
    </row>
    <row r="266" spans="1:11" ht="12.75" hidden="1">
      <c r="A266" s="59"/>
      <c r="B266" s="60"/>
      <c r="C266" s="95"/>
      <c r="D266" s="70"/>
      <c r="E266" s="63"/>
      <c r="F266" s="64">
        <v>0</v>
      </c>
      <c r="G266" s="65"/>
      <c r="H266" s="66"/>
      <c r="I266" s="67"/>
      <c r="J266" s="68"/>
      <c r="K266" s="58"/>
    </row>
    <row r="267" spans="1:11" ht="12.75" hidden="1">
      <c r="A267" s="88"/>
      <c r="B267" s="89"/>
      <c r="C267" s="90"/>
      <c r="D267" s="91"/>
      <c r="E267" s="97"/>
      <c r="F267" s="93">
        <v>0</v>
      </c>
      <c r="G267" s="65"/>
      <c r="H267" s="66"/>
      <c r="I267" s="67"/>
      <c r="J267" s="68"/>
      <c r="K267" s="58"/>
    </row>
    <row r="268" spans="1:11" ht="12.75" hidden="1">
      <c r="A268" s="59"/>
      <c r="B268" s="60"/>
      <c r="C268" s="95"/>
      <c r="D268" s="70"/>
      <c r="E268" s="63"/>
      <c r="F268" s="64">
        <v>0</v>
      </c>
      <c r="G268" s="65"/>
      <c r="H268" s="66"/>
      <c r="I268" s="67"/>
      <c r="J268" s="68"/>
      <c r="K268" s="58"/>
    </row>
    <row r="269" spans="1:11" ht="12.75" hidden="1">
      <c r="A269" s="59"/>
      <c r="B269" s="60"/>
      <c r="C269" s="95"/>
      <c r="D269" s="70"/>
      <c r="E269" s="63"/>
      <c r="F269" s="64">
        <v>0</v>
      </c>
      <c r="G269" s="65"/>
      <c r="H269" s="66"/>
      <c r="I269" s="67"/>
      <c r="J269" s="68"/>
      <c r="K269" s="116"/>
    </row>
    <row r="270" spans="1:11" ht="12.75" hidden="1">
      <c r="A270" s="59"/>
      <c r="B270" s="60"/>
      <c r="C270" s="95"/>
      <c r="D270" s="70"/>
      <c r="E270" s="63"/>
      <c r="F270" s="64">
        <v>0</v>
      </c>
      <c r="G270" s="65"/>
      <c r="H270" s="66"/>
      <c r="I270" s="67"/>
      <c r="J270" s="68"/>
      <c r="K270" s="116"/>
    </row>
    <row r="271" spans="1:11" ht="12.75" hidden="1">
      <c r="A271" s="88"/>
      <c r="B271" s="89"/>
      <c r="C271" s="90"/>
      <c r="D271" s="91"/>
      <c r="E271" s="97"/>
      <c r="F271" s="93">
        <v>0</v>
      </c>
      <c r="G271" s="65"/>
      <c r="H271" s="66"/>
      <c r="I271" s="67"/>
      <c r="J271" s="68"/>
      <c r="K271" s="58"/>
    </row>
    <row r="272" spans="1:11" ht="12.75" hidden="1">
      <c r="A272" s="59"/>
      <c r="B272" s="60"/>
      <c r="C272" s="95"/>
      <c r="D272" s="70"/>
      <c r="E272" s="63"/>
      <c r="F272" s="64">
        <v>0</v>
      </c>
      <c r="G272" s="65"/>
      <c r="H272" s="66"/>
      <c r="I272" s="67"/>
      <c r="J272" s="68"/>
      <c r="K272" s="58"/>
    </row>
    <row r="273" spans="1:11" ht="12.75" hidden="1">
      <c r="A273" s="88"/>
      <c r="B273" s="89"/>
      <c r="C273" s="90"/>
      <c r="D273" s="91"/>
      <c r="E273" s="97"/>
      <c r="F273" s="93">
        <v>0</v>
      </c>
      <c r="G273" s="65"/>
      <c r="H273" s="66"/>
      <c r="I273" s="67"/>
      <c r="J273" s="68"/>
      <c r="K273" s="58"/>
    </row>
    <row r="274" spans="1:11" ht="12.75" hidden="1">
      <c r="A274" s="59"/>
      <c r="B274" s="60"/>
      <c r="C274" s="95"/>
      <c r="D274" s="70"/>
      <c r="E274" s="63"/>
      <c r="F274" s="64">
        <v>0</v>
      </c>
      <c r="G274" s="65"/>
      <c r="H274" s="66"/>
      <c r="I274" s="67"/>
      <c r="J274" s="68"/>
      <c r="K274" s="58"/>
    </row>
    <row r="275" spans="1:11" ht="12.75" hidden="1">
      <c r="A275" s="59"/>
      <c r="B275" s="60"/>
      <c r="C275" s="95"/>
      <c r="D275" s="70"/>
      <c r="E275" s="63"/>
      <c r="F275" s="64">
        <v>0</v>
      </c>
      <c r="G275" s="65"/>
      <c r="H275" s="66"/>
      <c r="I275" s="67"/>
      <c r="J275" s="68"/>
      <c r="K275" s="58"/>
    </row>
    <row r="276" spans="1:11" s="48" customFormat="1" ht="12.75">
      <c r="A276" s="49"/>
      <c r="B276" s="50"/>
      <c r="C276" s="51" t="s">
        <v>423</v>
      </c>
      <c r="D276" s="82"/>
      <c r="E276" s="83"/>
      <c r="F276" s="84">
        <v>0</v>
      </c>
      <c r="G276" s="85"/>
      <c r="H276" s="86"/>
      <c r="I276" s="87"/>
      <c r="J276" s="68">
        <f>G276*I276</f>
        <v>0</v>
      </c>
      <c r="K276" s="116"/>
    </row>
    <row r="277" spans="1:11" ht="12.75">
      <c r="A277" s="59" t="s">
        <v>424</v>
      </c>
      <c r="B277" s="60">
        <v>10</v>
      </c>
      <c r="C277" s="95" t="s">
        <v>425</v>
      </c>
      <c r="D277" s="70" t="s">
        <v>200</v>
      </c>
      <c r="E277" s="63" t="s">
        <v>24</v>
      </c>
      <c r="F277" s="64">
        <v>4.6052</v>
      </c>
      <c r="G277" s="65">
        <f>F277*G16</f>
        <v>391.442</v>
      </c>
      <c r="H277" s="66">
        <v>15</v>
      </c>
      <c r="I277" s="67"/>
      <c r="J277" s="68">
        <f>G277*I277</f>
        <v>0</v>
      </c>
      <c r="K277" s="58">
        <v>8711829370107</v>
      </c>
    </row>
    <row r="278" spans="1:11" ht="12.75">
      <c r="A278" s="88" t="s">
        <v>426</v>
      </c>
      <c r="B278" s="89">
        <v>10</v>
      </c>
      <c r="C278" s="90" t="s">
        <v>427</v>
      </c>
      <c r="D278" s="91" t="s">
        <v>428</v>
      </c>
      <c r="E278" s="97" t="s">
        <v>24</v>
      </c>
      <c r="F278" s="93">
        <v>4.292000000000001</v>
      </c>
      <c r="G278" s="65">
        <f>F278*G16</f>
        <v>364.82000000000005</v>
      </c>
      <c r="H278" s="66">
        <v>15</v>
      </c>
      <c r="I278" s="67"/>
      <c r="J278" s="68">
        <f>G278*I278</f>
        <v>0</v>
      </c>
      <c r="K278" s="58">
        <v>8711829285104</v>
      </c>
    </row>
    <row r="279" spans="1:11" ht="12.75">
      <c r="A279" s="88" t="s">
        <v>429</v>
      </c>
      <c r="B279" s="89">
        <v>10</v>
      </c>
      <c r="C279" s="90" t="s">
        <v>430</v>
      </c>
      <c r="D279" s="91" t="s">
        <v>200</v>
      </c>
      <c r="E279" s="97" t="s">
        <v>28</v>
      </c>
      <c r="F279" s="93">
        <v>4.698</v>
      </c>
      <c r="G279" s="65">
        <f>F279*G16</f>
        <v>399.33000000000004</v>
      </c>
      <c r="H279" s="66">
        <v>12</v>
      </c>
      <c r="I279" s="67"/>
      <c r="J279" s="68">
        <f>G279*I279</f>
        <v>0</v>
      </c>
      <c r="K279" s="58">
        <v>8711829260200</v>
      </c>
    </row>
    <row r="280" spans="1:11" ht="12.75">
      <c r="A280" s="59" t="s">
        <v>431</v>
      </c>
      <c r="B280" s="60">
        <v>10</v>
      </c>
      <c r="C280" s="95" t="s">
        <v>432</v>
      </c>
      <c r="D280" s="70" t="s">
        <v>72</v>
      </c>
      <c r="E280" s="63" t="s">
        <v>28</v>
      </c>
      <c r="F280" s="64">
        <v>5.7884</v>
      </c>
      <c r="G280" s="65">
        <f>F280*G16</f>
        <v>492.014</v>
      </c>
      <c r="H280" s="66">
        <v>12</v>
      </c>
      <c r="I280" s="67"/>
      <c r="J280" s="68">
        <f>G280*I280</f>
        <v>0</v>
      </c>
      <c r="K280" s="58">
        <v>8711829371203</v>
      </c>
    </row>
    <row r="281" spans="1:11" ht="12.75">
      <c r="A281" s="88" t="s">
        <v>433</v>
      </c>
      <c r="B281" s="89">
        <v>5</v>
      </c>
      <c r="C281" s="90" t="s">
        <v>434</v>
      </c>
      <c r="D281" s="91" t="s">
        <v>435</v>
      </c>
      <c r="E281" s="97" t="s">
        <v>28</v>
      </c>
      <c r="F281" s="93">
        <v>4.234</v>
      </c>
      <c r="G281" s="65">
        <f>F281*G16</f>
        <v>359.89</v>
      </c>
      <c r="H281" s="66">
        <v>12</v>
      </c>
      <c r="I281" s="67"/>
      <c r="J281" s="68">
        <f>G281*I281</f>
        <v>0</v>
      </c>
      <c r="K281" s="58">
        <v>8711829364205</v>
      </c>
    </row>
    <row r="282" spans="1:11" ht="12.75">
      <c r="A282" s="59" t="s">
        <v>436</v>
      </c>
      <c r="B282" s="60">
        <v>5</v>
      </c>
      <c r="C282" s="95" t="s">
        <v>437</v>
      </c>
      <c r="D282" s="70" t="s">
        <v>438</v>
      </c>
      <c r="E282" s="63" t="s">
        <v>24</v>
      </c>
      <c r="F282" s="64">
        <v>4.9184</v>
      </c>
      <c r="G282" s="65">
        <f>F282*G16</f>
        <v>418.064</v>
      </c>
      <c r="H282" s="66">
        <v>15</v>
      </c>
      <c r="I282" s="67"/>
      <c r="J282" s="68">
        <f>G282*I282</f>
        <v>0</v>
      </c>
      <c r="K282" s="58">
        <v>8711829357207</v>
      </c>
    </row>
    <row r="283" spans="1:11" ht="12.75">
      <c r="A283" s="88" t="s">
        <v>439</v>
      </c>
      <c r="B283" s="89">
        <v>10</v>
      </c>
      <c r="C283" s="90" t="s">
        <v>440</v>
      </c>
      <c r="D283" s="91" t="s">
        <v>441</v>
      </c>
      <c r="E283" s="97" t="s">
        <v>28</v>
      </c>
      <c r="F283" s="93">
        <v>5.475199999999999</v>
      </c>
      <c r="G283" s="65">
        <f>F283*G16</f>
        <v>465.39199999999994</v>
      </c>
      <c r="H283" s="66">
        <v>12</v>
      </c>
      <c r="I283" s="67"/>
      <c r="J283" s="68">
        <f>G283*I283</f>
        <v>0</v>
      </c>
      <c r="K283" s="58">
        <v>8711829375201</v>
      </c>
    </row>
    <row r="284" spans="1:11" ht="12.75">
      <c r="A284" s="59" t="s">
        <v>442</v>
      </c>
      <c r="B284" s="60">
        <v>10</v>
      </c>
      <c r="C284" s="95" t="s">
        <v>443</v>
      </c>
      <c r="D284" s="70" t="s">
        <v>444</v>
      </c>
      <c r="E284" s="63" t="s">
        <v>24</v>
      </c>
      <c r="F284" s="64">
        <v>4.6052</v>
      </c>
      <c r="G284" s="65">
        <f>F284*G16</f>
        <v>391.442</v>
      </c>
      <c r="H284" s="66">
        <v>15</v>
      </c>
      <c r="I284" s="67"/>
      <c r="J284" s="68">
        <f>G284*I284</f>
        <v>0</v>
      </c>
      <c r="K284" s="58">
        <v>8711829384111</v>
      </c>
    </row>
    <row r="285" spans="1:11" ht="12.75">
      <c r="A285" s="88" t="s">
        <v>445</v>
      </c>
      <c r="B285" s="89">
        <v>10</v>
      </c>
      <c r="C285" s="90" t="s">
        <v>446</v>
      </c>
      <c r="D285" s="91" t="s">
        <v>410</v>
      </c>
      <c r="E285" s="97" t="s">
        <v>28</v>
      </c>
      <c r="F285" s="93">
        <v>4.698</v>
      </c>
      <c r="G285" s="65">
        <f>F285*G16</f>
        <v>399.33000000000004</v>
      </c>
      <c r="H285" s="66">
        <v>12</v>
      </c>
      <c r="I285" s="67"/>
      <c r="J285" s="68">
        <f>G285*I285</f>
        <v>0</v>
      </c>
      <c r="K285" s="116">
        <v>8711829328207</v>
      </c>
    </row>
    <row r="286" spans="1:11" ht="12.75">
      <c r="A286" s="88" t="s">
        <v>447</v>
      </c>
      <c r="B286" s="89">
        <v>5</v>
      </c>
      <c r="C286" s="90" t="s">
        <v>448</v>
      </c>
      <c r="D286" s="91" t="s">
        <v>449</v>
      </c>
      <c r="E286" s="97" t="s">
        <v>28</v>
      </c>
      <c r="F286" s="93">
        <v>4.1411999999999995</v>
      </c>
      <c r="G286" s="65">
        <f>F286*G16</f>
        <v>352.00199999999995</v>
      </c>
      <c r="H286" s="66">
        <v>15</v>
      </c>
      <c r="I286" s="67"/>
      <c r="J286" s="68">
        <f>G286*I286</f>
        <v>0</v>
      </c>
      <c r="K286" s="58">
        <v>8711829367206</v>
      </c>
    </row>
    <row r="287" spans="1:11" ht="12.75">
      <c r="A287" s="59" t="s">
        <v>450</v>
      </c>
      <c r="B287" s="60">
        <v>5</v>
      </c>
      <c r="C287" s="95" t="s">
        <v>451</v>
      </c>
      <c r="D287" s="70" t="s">
        <v>263</v>
      </c>
      <c r="E287" s="63" t="s">
        <v>28</v>
      </c>
      <c r="F287" s="64">
        <v>4.1411999999999995</v>
      </c>
      <c r="G287" s="65">
        <f>F287*G16</f>
        <v>352.00199999999995</v>
      </c>
      <c r="H287" s="66">
        <v>15</v>
      </c>
      <c r="I287" s="67"/>
      <c r="J287" s="68">
        <f>G287*I287</f>
        <v>0</v>
      </c>
      <c r="K287" s="58">
        <v>8711829234201</v>
      </c>
    </row>
    <row r="288" spans="1:11" ht="12.75">
      <c r="A288" s="59" t="s">
        <v>452</v>
      </c>
      <c r="B288" s="60">
        <v>10</v>
      </c>
      <c r="C288" s="95" t="s">
        <v>453</v>
      </c>
      <c r="D288" s="70" t="s">
        <v>454</v>
      </c>
      <c r="E288" s="63" t="s">
        <v>24</v>
      </c>
      <c r="F288" s="64">
        <v>4.6052</v>
      </c>
      <c r="G288" s="65">
        <f>F288*G16</f>
        <v>391.442</v>
      </c>
      <c r="H288" s="66">
        <v>15</v>
      </c>
      <c r="I288" s="67"/>
      <c r="J288" s="68">
        <f>G288*I288</f>
        <v>0</v>
      </c>
      <c r="K288" s="58">
        <v>8711829340100</v>
      </c>
    </row>
    <row r="289" spans="1:11" ht="12.75">
      <c r="A289" s="88" t="s">
        <v>455</v>
      </c>
      <c r="B289" s="89">
        <v>10</v>
      </c>
      <c r="C289" s="90" t="s">
        <v>456</v>
      </c>
      <c r="D289" s="91" t="s">
        <v>153</v>
      </c>
      <c r="E289" s="97" t="s">
        <v>24</v>
      </c>
      <c r="F289" s="93">
        <v>4.4544</v>
      </c>
      <c r="G289" s="65">
        <f>F289*G16</f>
        <v>378.62399999999997</v>
      </c>
      <c r="H289" s="66">
        <v>15</v>
      </c>
      <c r="I289" s="67"/>
      <c r="J289" s="68">
        <f>G289*I289</f>
        <v>0</v>
      </c>
      <c r="K289" s="58">
        <v>8711829339104</v>
      </c>
    </row>
    <row r="290" spans="1:11" ht="12.75">
      <c r="A290" s="88" t="s">
        <v>457</v>
      </c>
      <c r="B290" s="89">
        <v>10</v>
      </c>
      <c r="C290" s="90" t="s">
        <v>458</v>
      </c>
      <c r="D290" s="91" t="s">
        <v>459</v>
      </c>
      <c r="E290" s="97" t="s">
        <v>28</v>
      </c>
      <c r="F290" s="93">
        <v>5.162000000000001</v>
      </c>
      <c r="G290" s="65">
        <f>F290*G16</f>
        <v>438.7700000000001</v>
      </c>
      <c r="H290" s="66">
        <v>12</v>
      </c>
      <c r="I290" s="67"/>
      <c r="J290" s="68">
        <f>G290*I290</f>
        <v>0</v>
      </c>
      <c r="K290" s="58">
        <v>8711829335205</v>
      </c>
    </row>
    <row r="291" spans="1:11" ht="12.75">
      <c r="A291" s="59" t="s">
        <v>460</v>
      </c>
      <c r="B291" s="60">
        <v>5</v>
      </c>
      <c r="C291" s="95" t="s">
        <v>461</v>
      </c>
      <c r="D291" s="70" t="s">
        <v>462</v>
      </c>
      <c r="E291" s="63" t="s">
        <v>28</v>
      </c>
      <c r="F291" s="64">
        <v>4.292000000000001</v>
      </c>
      <c r="G291" s="65">
        <f>F291*G16</f>
        <v>364.82000000000005</v>
      </c>
      <c r="H291" s="66">
        <v>15</v>
      </c>
      <c r="I291" s="67"/>
      <c r="J291" s="68">
        <f>G291*I291</f>
        <v>0</v>
      </c>
      <c r="K291" s="58">
        <v>8711829368203</v>
      </c>
    </row>
    <row r="292" spans="1:11" ht="12.75">
      <c r="A292" s="88" t="s">
        <v>463</v>
      </c>
      <c r="B292" s="89">
        <v>10</v>
      </c>
      <c r="C292" s="90" t="s">
        <v>464</v>
      </c>
      <c r="D292" s="91" t="s">
        <v>465</v>
      </c>
      <c r="E292" s="97" t="s">
        <v>28</v>
      </c>
      <c r="F292" s="93">
        <v>4.8488</v>
      </c>
      <c r="G292" s="65">
        <f>F292*G16</f>
        <v>412.14799999999997</v>
      </c>
      <c r="H292" s="66">
        <v>12</v>
      </c>
      <c r="I292" s="67"/>
      <c r="J292" s="68">
        <f>G292*I292</f>
        <v>0</v>
      </c>
      <c r="K292" s="58">
        <v>8711829376109</v>
      </c>
    </row>
    <row r="293" spans="1:11" ht="12.75">
      <c r="A293" s="59" t="s">
        <v>466</v>
      </c>
      <c r="B293" s="60">
        <v>10</v>
      </c>
      <c r="C293" s="95" t="s">
        <v>467</v>
      </c>
      <c r="D293" s="70" t="s">
        <v>66</v>
      </c>
      <c r="E293" s="63" t="s">
        <v>24</v>
      </c>
      <c r="F293" s="64">
        <v>4.8488</v>
      </c>
      <c r="G293" s="65">
        <f>F293*G16</f>
        <v>412.14799999999997</v>
      </c>
      <c r="H293" s="66">
        <v>12</v>
      </c>
      <c r="I293" s="67"/>
      <c r="J293" s="68">
        <f>G293*I293</f>
        <v>0</v>
      </c>
      <c r="K293" s="58">
        <v>8711829356101</v>
      </c>
    </row>
    <row r="294" spans="1:11" ht="12.75">
      <c r="A294" s="59" t="s">
        <v>468</v>
      </c>
      <c r="B294" s="60">
        <v>10</v>
      </c>
      <c r="C294" s="95" t="s">
        <v>469</v>
      </c>
      <c r="D294" s="70" t="s">
        <v>168</v>
      </c>
      <c r="E294" s="63" t="s">
        <v>28</v>
      </c>
      <c r="F294" s="64">
        <v>5.162000000000001</v>
      </c>
      <c r="G294" s="65">
        <f>F294*G16</f>
        <v>438.7700000000001</v>
      </c>
      <c r="H294" s="66">
        <v>12</v>
      </c>
      <c r="I294" s="67"/>
      <c r="J294" s="68">
        <f>G294*I294</f>
        <v>0</v>
      </c>
      <c r="K294" s="116">
        <v>8711829329204</v>
      </c>
    </row>
    <row r="295" spans="1:11" ht="12.75">
      <c r="A295" s="124" t="s">
        <v>470</v>
      </c>
      <c r="B295" s="60">
        <v>10</v>
      </c>
      <c r="C295" s="61" t="s">
        <v>471</v>
      </c>
      <c r="D295" s="70" t="s">
        <v>472</v>
      </c>
      <c r="E295" s="63" t="s">
        <v>24</v>
      </c>
      <c r="F295" s="64">
        <v>4.6052</v>
      </c>
      <c r="G295" s="65">
        <f>F295*G16</f>
        <v>391.442</v>
      </c>
      <c r="H295" s="66">
        <v>15</v>
      </c>
      <c r="I295" s="67"/>
      <c r="J295" s="68">
        <f>G295*I295</f>
        <v>0</v>
      </c>
      <c r="K295" s="58">
        <v>8711829338206</v>
      </c>
    </row>
    <row r="296" spans="1:11" ht="12.75">
      <c r="A296" s="59" t="s">
        <v>473</v>
      </c>
      <c r="B296" s="60">
        <v>10</v>
      </c>
      <c r="C296" s="95" t="s">
        <v>474</v>
      </c>
      <c r="D296" s="70" t="s">
        <v>475</v>
      </c>
      <c r="E296" s="63" t="s">
        <v>28</v>
      </c>
      <c r="F296" s="64">
        <v>5.162000000000001</v>
      </c>
      <c r="G296" s="65">
        <f>F296*G16</f>
        <v>438.7700000000001</v>
      </c>
      <c r="H296" s="66">
        <v>12</v>
      </c>
      <c r="I296" s="67"/>
      <c r="J296" s="68">
        <f>G296*I296</f>
        <v>0</v>
      </c>
      <c r="K296" s="116">
        <v>8711829373214</v>
      </c>
    </row>
    <row r="297" spans="1:11" ht="12.75">
      <c r="A297" s="88" t="s">
        <v>476</v>
      </c>
      <c r="B297" s="89">
        <v>10</v>
      </c>
      <c r="C297" s="90" t="s">
        <v>477</v>
      </c>
      <c r="D297" s="91" t="s">
        <v>478</v>
      </c>
      <c r="E297" s="97" t="s">
        <v>28</v>
      </c>
      <c r="F297" s="93">
        <v>5.3128</v>
      </c>
      <c r="G297" s="65">
        <f>F297*G16</f>
        <v>451.588</v>
      </c>
      <c r="H297" s="66">
        <v>12</v>
      </c>
      <c r="I297" s="67"/>
      <c r="J297" s="68">
        <f>G297*I297</f>
        <v>0</v>
      </c>
      <c r="K297" s="58">
        <v>8711829377106</v>
      </c>
    </row>
    <row r="298" spans="1:11" ht="12.75">
      <c r="A298" s="88" t="s">
        <v>479</v>
      </c>
      <c r="B298" s="89">
        <v>10</v>
      </c>
      <c r="C298" s="90" t="s">
        <v>480</v>
      </c>
      <c r="D298" s="91" t="s">
        <v>96</v>
      </c>
      <c r="E298" s="97" t="s">
        <v>28</v>
      </c>
      <c r="F298" s="93">
        <v>4.3848</v>
      </c>
      <c r="G298" s="65">
        <f>F298*G16</f>
        <v>372.708</v>
      </c>
      <c r="H298" s="66">
        <v>12</v>
      </c>
      <c r="I298" s="67"/>
      <c r="J298" s="68">
        <f>G298*I298</f>
        <v>0</v>
      </c>
      <c r="K298" s="58">
        <v>8711829397203</v>
      </c>
    </row>
    <row r="299" spans="1:11" ht="12.75">
      <c r="A299" s="59" t="s">
        <v>481</v>
      </c>
      <c r="B299" s="60">
        <v>10</v>
      </c>
      <c r="C299" s="95" t="s">
        <v>482</v>
      </c>
      <c r="D299" s="70" t="s">
        <v>75</v>
      </c>
      <c r="E299" s="63" t="s">
        <v>28</v>
      </c>
      <c r="F299" s="64">
        <v>4.8488</v>
      </c>
      <c r="G299" s="65">
        <f>F299*G16</f>
        <v>412.14799999999997</v>
      </c>
      <c r="H299" s="66">
        <v>12</v>
      </c>
      <c r="I299" s="67"/>
      <c r="J299" s="68">
        <f>G299*I299</f>
        <v>0</v>
      </c>
      <c r="K299" s="58">
        <v>8711829381103</v>
      </c>
    </row>
    <row r="300" spans="1:11" s="48" customFormat="1" ht="12.75">
      <c r="A300" s="49"/>
      <c r="B300" s="50"/>
      <c r="C300" s="51" t="s">
        <v>483</v>
      </c>
      <c r="D300" s="82"/>
      <c r="E300" s="83"/>
      <c r="F300" s="84">
        <v>0</v>
      </c>
      <c r="G300" s="85"/>
      <c r="H300" s="86"/>
      <c r="I300" s="87"/>
      <c r="J300" s="68">
        <f>G300*I300</f>
        <v>0</v>
      </c>
      <c r="K300" s="116"/>
    </row>
    <row r="301" spans="1:11" ht="12.75">
      <c r="A301" s="88" t="s">
        <v>484</v>
      </c>
      <c r="B301" s="89">
        <v>10</v>
      </c>
      <c r="C301" s="90" t="s">
        <v>485</v>
      </c>
      <c r="D301" s="91" t="s">
        <v>486</v>
      </c>
      <c r="E301" s="97" t="s">
        <v>28</v>
      </c>
      <c r="F301" s="93">
        <v>5.7884</v>
      </c>
      <c r="G301" s="65">
        <f>F301*G16</f>
        <v>492.014</v>
      </c>
      <c r="H301" s="66">
        <v>12</v>
      </c>
      <c r="I301" s="67"/>
      <c r="J301" s="68">
        <f>G301*I301</f>
        <v>0</v>
      </c>
      <c r="K301" s="58">
        <v>8711829352202</v>
      </c>
    </row>
    <row r="302" spans="1:11" ht="12.75">
      <c r="A302" s="59" t="s">
        <v>487</v>
      </c>
      <c r="B302" s="60">
        <v>10</v>
      </c>
      <c r="C302" s="95" t="s">
        <v>488</v>
      </c>
      <c r="D302" s="70" t="s">
        <v>489</v>
      </c>
      <c r="E302" s="63" t="s">
        <v>28</v>
      </c>
      <c r="F302" s="64">
        <v>4.5472</v>
      </c>
      <c r="G302" s="65">
        <f>F302*G16</f>
        <v>386.512</v>
      </c>
      <c r="H302" s="66">
        <v>12</v>
      </c>
      <c r="I302" s="67"/>
      <c r="J302" s="68">
        <f>G302*I302</f>
        <v>0</v>
      </c>
      <c r="K302" s="58">
        <v>8711829391201</v>
      </c>
    </row>
    <row r="303" spans="1:11" ht="12.75">
      <c r="A303" s="88" t="s">
        <v>490</v>
      </c>
      <c r="B303" s="89">
        <v>10</v>
      </c>
      <c r="C303" s="90" t="s">
        <v>491</v>
      </c>
      <c r="D303" s="125" t="s">
        <v>492</v>
      </c>
      <c r="E303" s="97" t="s">
        <v>28</v>
      </c>
      <c r="F303" s="93">
        <v>5.3128</v>
      </c>
      <c r="G303" s="65">
        <f>F303*G16</f>
        <v>451.588</v>
      </c>
      <c r="H303" s="66">
        <v>12</v>
      </c>
      <c r="I303" s="67"/>
      <c r="J303" s="68">
        <f>G303*I303</f>
        <v>0</v>
      </c>
      <c r="K303" s="58">
        <v>8711829374204</v>
      </c>
    </row>
    <row r="304" spans="1:11" ht="12.75">
      <c r="A304" s="88" t="s">
        <v>493</v>
      </c>
      <c r="B304" s="89">
        <v>10</v>
      </c>
      <c r="C304" s="90" t="s">
        <v>494</v>
      </c>
      <c r="D304" s="125" t="s">
        <v>128</v>
      </c>
      <c r="E304" s="97" t="s">
        <v>28</v>
      </c>
      <c r="F304" s="93">
        <v>5.475199999999999</v>
      </c>
      <c r="G304" s="65">
        <f>F304*G16</f>
        <v>465.39199999999994</v>
      </c>
      <c r="H304" s="66">
        <v>12</v>
      </c>
      <c r="I304" s="67"/>
      <c r="J304" s="68">
        <f>G304*I304</f>
        <v>0</v>
      </c>
      <c r="K304" s="58">
        <v>8711829350205</v>
      </c>
    </row>
    <row r="305" spans="1:11" s="48" customFormat="1" ht="12.75" hidden="1">
      <c r="A305" s="49"/>
      <c r="B305" s="50"/>
      <c r="C305" s="51"/>
      <c r="D305" s="82"/>
      <c r="E305" s="83"/>
      <c r="F305" s="84">
        <v>0</v>
      </c>
      <c r="G305" s="85"/>
      <c r="H305" s="86"/>
      <c r="I305" s="87"/>
      <c r="J305" s="68"/>
      <c r="K305" s="114"/>
    </row>
    <row r="306" spans="1:11" ht="12.75" hidden="1">
      <c r="A306" s="59"/>
      <c r="B306" s="60"/>
      <c r="C306" s="95"/>
      <c r="D306" s="70"/>
      <c r="E306" s="63"/>
      <c r="F306" s="64">
        <v>0</v>
      </c>
      <c r="G306" s="65"/>
      <c r="H306" s="66"/>
      <c r="I306" s="67"/>
      <c r="J306" s="68"/>
      <c r="K306" s="58"/>
    </row>
    <row r="307" spans="1:11" ht="12.75" hidden="1">
      <c r="A307" s="88"/>
      <c r="B307" s="89"/>
      <c r="C307" s="90"/>
      <c r="D307" s="91"/>
      <c r="E307" s="97"/>
      <c r="F307" s="93">
        <v>0</v>
      </c>
      <c r="G307" s="65"/>
      <c r="H307" s="66"/>
      <c r="I307" s="67"/>
      <c r="J307" s="68"/>
      <c r="K307" s="58"/>
    </row>
    <row r="308" spans="1:11" ht="12.75" hidden="1">
      <c r="A308" s="88"/>
      <c r="B308" s="89"/>
      <c r="C308" s="90"/>
      <c r="D308" s="91"/>
      <c r="E308" s="97"/>
      <c r="F308" s="93">
        <v>0</v>
      </c>
      <c r="G308" s="65"/>
      <c r="H308" s="66"/>
      <c r="I308" s="67"/>
      <c r="J308" s="68"/>
      <c r="K308" s="58"/>
    </row>
    <row r="309" spans="1:11" ht="12.75" hidden="1">
      <c r="A309" s="88"/>
      <c r="B309" s="89"/>
      <c r="C309" s="90"/>
      <c r="D309" s="91"/>
      <c r="E309" s="97"/>
      <c r="F309" s="93">
        <v>0</v>
      </c>
      <c r="G309" s="65"/>
      <c r="H309" s="66"/>
      <c r="I309" s="67"/>
      <c r="J309" s="68"/>
      <c r="K309" s="58"/>
    </row>
    <row r="310" spans="1:11" ht="12.75" hidden="1">
      <c r="A310" s="88"/>
      <c r="B310" s="89"/>
      <c r="C310" s="90"/>
      <c r="D310" s="91"/>
      <c r="E310" s="97"/>
      <c r="F310" s="93">
        <v>0</v>
      </c>
      <c r="G310" s="65"/>
      <c r="H310" s="66"/>
      <c r="I310" s="67"/>
      <c r="J310" s="68"/>
      <c r="K310" s="58"/>
    </row>
    <row r="311" spans="1:11" ht="12.75" hidden="1">
      <c r="A311" s="88"/>
      <c r="B311" s="89"/>
      <c r="C311" s="90"/>
      <c r="D311" s="91"/>
      <c r="E311" s="97"/>
      <c r="F311" s="93">
        <v>0</v>
      </c>
      <c r="G311" s="65"/>
      <c r="H311" s="66"/>
      <c r="I311" s="67"/>
      <c r="J311" s="68"/>
      <c r="K311" s="58"/>
    </row>
    <row r="312" spans="1:11" s="48" customFormat="1" ht="12.75" hidden="1">
      <c r="A312" s="49"/>
      <c r="B312" s="50"/>
      <c r="C312" s="98"/>
      <c r="D312" s="82"/>
      <c r="E312" s="83"/>
      <c r="F312" s="84">
        <v>0</v>
      </c>
      <c r="G312" s="85"/>
      <c r="H312" s="86"/>
      <c r="I312" s="87"/>
      <c r="J312" s="68"/>
      <c r="K312" s="114"/>
    </row>
    <row r="313" spans="1:11" ht="12.75" hidden="1">
      <c r="A313" s="88"/>
      <c r="B313" s="89"/>
      <c r="C313" s="90"/>
      <c r="D313" s="91"/>
      <c r="E313" s="97"/>
      <c r="F313" s="93">
        <v>0</v>
      </c>
      <c r="G313" s="65"/>
      <c r="H313" s="66"/>
      <c r="I313" s="67"/>
      <c r="J313" s="68"/>
      <c r="K313" s="58"/>
    </row>
    <row r="314" spans="1:11" ht="12.75" hidden="1">
      <c r="A314" s="88"/>
      <c r="B314" s="89"/>
      <c r="C314" s="90"/>
      <c r="D314" s="91"/>
      <c r="E314" s="97"/>
      <c r="F314" s="93">
        <v>0</v>
      </c>
      <c r="G314" s="65"/>
      <c r="H314" s="66"/>
      <c r="I314" s="67"/>
      <c r="J314" s="68"/>
      <c r="K314" s="58"/>
    </row>
    <row r="315" spans="1:11" ht="12.75" hidden="1">
      <c r="A315" s="88"/>
      <c r="B315" s="89"/>
      <c r="C315" s="90"/>
      <c r="D315" s="91"/>
      <c r="E315" s="97"/>
      <c r="F315" s="93">
        <v>0</v>
      </c>
      <c r="G315" s="65"/>
      <c r="H315" s="66"/>
      <c r="I315" s="67"/>
      <c r="J315" s="68"/>
      <c r="K315" s="58"/>
    </row>
    <row r="316" spans="1:11" ht="12.75" hidden="1">
      <c r="A316" s="88"/>
      <c r="B316" s="89"/>
      <c r="C316" s="90"/>
      <c r="D316" s="91"/>
      <c r="E316" s="97"/>
      <c r="F316" s="93">
        <v>0</v>
      </c>
      <c r="G316" s="65"/>
      <c r="H316" s="66"/>
      <c r="I316" s="67"/>
      <c r="J316" s="68"/>
      <c r="K316" s="58"/>
    </row>
    <row r="317" spans="1:11" ht="12.75" hidden="1">
      <c r="A317" s="88"/>
      <c r="B317" s="89"/>
      <c r="C317" s="90"/>
      <c r="D317" s="91"/>
      <c r="E317" s="97"/>
      <c r="F317" s="93">
        <v>0</v>
      </c>
      <c r="G317" s="65"/>
      <c r="H317" s="66"/>
      <c r="I317" s="67"/>
      <c r="J317" s="68"/>
      <c r="K317" s="58"/>
    </row>
    <row r="318" spans="1:11" s="48" customFormat="1" ht="12.75" hidden="1">
      <c r="A318" s="49"/>
      <c r="B318" s="50"/>
      <c r="C318" s="51"/>
      <c r="D318" s="82"/>
      <c r="E318" s="83"/>
      <c r="F318" s="84">
        <v>0</v>
      </c>
      <c r="G318" s="85"/>
      <c r="H318" s="86"/>
      <c r="I318" s="87"/>
      <c r="J318" s="68"/>
      <c r="K318" s="114"/>
    </row>
    <row r="319" spans="1:11" ht="12.75" hidden="1">
      <c r="A319" s="88"/>
      <c r="B319" s="89"/>
      <c r="C319" s="90"/>
      <c r="D319" s="91"/>
      <c r="E319" s="97"/>
      <c r="F319" s="93">
        <v>0</v>
      </c>
      <c r="G319" s="65"/>
      <c r="H319" s="66"/>
      <c r="I319" s="67"/>
      <c r="J319" s="68"/>
      <c r="K319" s="58"/>
    </row>
    <row r="320" spans="1:11" ht="12.75" hidden="1">
      <c r="A320" s="59"/>
      <c r="B320" s="60"/>
      <c r="C320" s="95"/>
      <c r="D320" s="70"/>
      <c r="E320" s="63"/>
      <c r="F320" s="64">
        <v>0</v>
      </c>
      <c r="G320" s="65"/>
      <c r="H320" s="66"/>
      <c r="I320" s="67"/>
      <c r="J320" s="68"/>
      <c r="K320" s="58"/>
    </row>
    <row r="321" spans="1:11" ht="12.75" hidden="1">
      <c r="A321" s="88"/>
      <c r="B321" s="89"/>
      <c r="C321" s="90"/>
      <c r="D321" s="91"/>
      <c r="E321" s="97"/>
      <c r="F321" s="93">
        <v>0</v>
      </c>
      <c r="G321" s="65"/>
      <c r="H321" s="66"/>
      <c r="I321" s="67"/>
      <c r="J321" s="68"/>
      <c r="K321" s="58"/>
    </row>
    <row r="322" spans="1:11" ht="12.75" hidden="1">
      <c r="A322" s="88"/>
      <c r="B322" s="89"/>
      <c r="C322" s="90"/>
      <c r="D322" s="91"/>
      <c r="E322" s="97"/>
      <c r="F322" s="93">
        <v>0</v>
      </c>
      <c r="G322" s="65"/>
      <c r="H322" s="66"/>
      <c r="I322" s="67"/>
      <c r="J322" s="68"/>
      <c r="K322" s="58"/>
    </row>
    <row r="323" spans="1:11" ht="12.75" hidden="1">
      <c r="A323" s="88"/>
      <c r="B323" s="89"/>
      <c r="C323" s="90"/>
      <c r="D323" s="91"/>
      <c r="E323" s="97"/>
      <c r="F323" s="93">
        <v>0</v>
      </c>
      <c r="G323" s="65"/>
      <c r="H323" s="66"/>
      <c r="I323" s="67"/>
      <c r="J323" s="68"/>
      <c r="K323" s="58"/>
    </row>
    <row r="324" spans="1:11" ht="12.75" hidden="1">
      <c r="A324" s="122"/>
      <c r="B324" s="60"/>
      <c r="C324" s="61"/>
      <c r="D324" s="70"/>
      <c r="E324" s="63"/>
      <c r="F324" s="64">
        <v>0</v>
      </c>
      <c r="G324" s="65"/>
      <c r="H324" s="66"/>
      <c r="I324" s="67"/>
      <c r="J324" s="68"/>
      <c r="K324" s="58"/>
    </row>
    <row r="325" spans="1:11" ht="12.75" hidden="1">
      <c r="A325" s="88"/>
      <c r="B325" s="89"/>
      <c r="C325" s="90"/>
      <c r="D325" s="91"/>
      <c r="E325" s="97"/>
      <c r="F325" s="93">
        <v>0</v>
      </c>
      <c r="G325" s="65"/>
      <c r="H325" s="66"/>
      <c r="I325" s="67"/>
      <c r="J325" s="68"/>
      <c r="K325" s="58"/>
    </row>
    <row r="326" spans="1:11" ht="12.75" hidden="1">
      <c r="A326" s="88"/>
      <c r="B326" s="89"/>
      <c r="C326" s="90"/>
      <c r="D326" s="91"/>
      <c r="E326" s="97"/>
      <c r="F326" s="93">
        <v>0</v>
      </c>
      <c r="G326" s="65"/>
      <c r="H326" s="66"/>
      <c r="I326" s="67"/>
      <c r="J326" s="68"/>
      <c r="K326" s="58"/>
    </row>
    <row r="327" spans="1:11" ht="12.75" hidden="1">
      <c r="A327" s="88"/>
      <c r="B327" s="89"/>
      <c r="C327" s="90"/>
      <c r="D327" s="91"/>
      <c r="E327" s="97"/>
      <c r="F327" s="93">
        <v>0</v>
      </c>
      <c r="G327" s="65"/>
      <c r="H327" s="66"/>
      <c r="I327" s="67"/>
      <c r="J327" s="68"/>
      <c r="K327" s="116"/>
    </row>
    <row r="328" spans="1:11" s="48" customFormat="1" ht="12.75" hidden="1">
      <c r="A328" s="49"/>
      <c r="B328" s="50"/>
      <c r="C328" s="98"/>
      <c r="D328" s="82"/>
      <c r="E328" s="83"/>
      <c r="F328" s="84">
        <v>0</v>
      </c>
      <c r="G328" s="85"/>
      <c r="H328" s="86"/>
      <c r="I328" s="87"/>
      <c r="J328" s="68"/>
      <c r="K328" s="116"/>
    </row>
    <row r="329" spans="1:11" ht="12.75" hidden="1">
      <c r="A329" s="59"/>
      <c r="B329" s="60"/>
      <c r="C329" s="95"/>
      <c r="D329" s="70"/>
      <c r="E329" s="63"/>
      <c r="F329" s="64">
        <v>0</v>
      </c>
      <c r="G329" s="65"/>
      <c r="H329" s="66"/>
      <c r="I329" s="67"/>
      <c r="J329" s="68"/>
      <c r="K329" s="58"/>
    </row>
    <row r="330" spans="1:11" ht="12.75" hidden="1">
      <c r="A330" s="59"/>
      <c r="B330" s="60"/>
      <c r="C330" s="95"/>
      <c r="D330" s="70"/>
      <c r="E330" s="63"/>
      <c r="F330" s="64">
        <v>0</v>
      </c>
      <c r="G330" s="65"/>
      <c r="H330" s="66"/>
      <c r="I330" s="67"/>
      <c r="J330" s="68"/>
      <c r="K330" s="58"/>
    </row>
    <row r="331" spans="1:11" ht="12.75" hidden="1">
      <c r="A331" s="88"/>
      <c r="B331" s="89"/>
      <c r="C331" s="90"/>
      <c r="D331" s="91"/>
      <c r="E331" s="97"/>
      <c r="F331" s="93">
        <v>0</v>
      </c>
      <c r="G331" s="65"/>
      <c r="H331" s="66"/>
      <c r="I331" s="67"/>
      <c r="J331" s="68"/>
      <c r="K331" s="58"/>
    </row>
    <row r="332" spans="1:11" ht="12.75" hidden="1">
      <c r="A332" s="88"/>
      <c r="B332" s="89"/>
      <c r="C332" s="90"/>
      <c r="D332" s="91"/>
      <c r="E332" s="97"/>
      <c r="F332" s="93">
        <v>0</v>
      </c>
      <c r="G332" s="65"/>
      <c r="H332" s="66"/>
      <c r="I332" s="67"/>
      <c r="J332" s="68"/>
      <c r="K332" s="58"/>
    </row>
    <row r="333" spans="1:11" ht="12.75" hidden="1">
      <c r="A333" s="88"/>
      <c r="B333" s="89"/>
      <c r="C333" s="90"/>
      <c r="D333" s="91"/>
      <c r="E333" s="97"/>
      <c r="F333" s="93">
        <v>0</v>
      </c>
      <c r="G333" s="65"/>
      <c r="H333" s="66"/>
      <c r="I333" s="67"/>
      <c r="J333" s="68"/>
      <c r="K333" s="58"/>
    </row>
    <row r="334" spans="1:11" ht="12.75" hidden="1">
      <c r="A334" s="59"/>
      <c r="B334" s="60"/>
      <c r="C334" s="95"/>
      <c r="D334" s="70"/>
      <c r="E334" s="63"/>
      <c r="F334" s="64">
        <v>0</v>
      </c>
      <c r="G334" s="65"/>
      <c r="H334" s="66"/>
      <c r="I334" s="67"/>
      <c r="J334" s="68"/>
      <c r="K334" s="58"/>
    </row>
    <row r="335" spans="1:11" ht="12.75" hidden="1">
      <c r="A335" s="88"/>
      <c r="B335" s="89"/>
      <c r="C335" s="112"/>
      <c r="D335" s="91"/>
      <c r="E335" s="97"/>
      <c r="F335" s="93">
        <v>0</v>
      </c>
      <c r="G335" s="65"/>
      <c r="H335" s="66"/>
      <c r="I335" s="67"/>
      <c r="J335" s="68"/>
      <c r="K335" s="58"/>
    </row>
    <row r="336" spans="1:11" ht="12.75" hidden="1">
      <c r="A336" s="88"/>
      <c r="B336" s="89"/>
      <c r="C336" s="90"/>
      <c r="D336" s="91"/>
      <c r="E336" s="97"/>
      <c r="F336" s="93">
        <v>0</v>
      </c>
      <c r="G336" s="65"/>
      <c r="H336" s="66"/>
      <c r="I336" s="67"/>
      <c r="J336" s="68"/>
      <c r="K336" s="58"/>
    </row>
    <row r="337" spans="1:11" ht="12.75" hidden="1">
      <c r="A337" s="88"/>
      <c r="B337" s="89"/>
      <c r="C337" s="90"/>
      <c r="D337" s="91"/>
      <c r="E337" s="97"/>
      <c r="F337" s="93">
        <v>0</v>
      </c>
      <c r="G337" s="65"/>
      <c r="H337" s="66"/>
      <c r="I337" s="67"/>
      <c r="J337" s="68"/>
      <c r="K337" s="58"/>
    </row>
    <row r="338" spans="1:11" ht="12.75" hidden="1">
      <c r="A338" s="59"/>
      <c r="B338" s="60"/>
      <c r="C338" s="95"/>
      <c r="D338" s="70"/>
      <c r="E338" s="63"/>
      <c r="F338" s="64">
        <v>0</v>
      </c>
      <c r="G338" s="65"/>
      <c r="H338" s="66"/>
      <c r="I338" s="67"/>
      <c r="J338" s="68"/>
      <c r="K338" s="58"/>
    </row>
    <row r="339" spans="1:11" ht="12.75">
      <c r="A339" s="108"/>
      <c r="B339" s="109"/>
      <c r="C339" s="126"/>
      <c r="D339" s="110"/>
      <c r="E339" s="117"/>
      <c r="F339" s="84">
        <v>0</v>
      </c>
      <c r="G339" s="85"/>
      <c r="H339" s="86"/>
      <c r="I339" s="87"/>
      <c r="J339" s="68">
        <f>G339*I339</f>
        <v>0</v>
      </c>
      <c r="K339" s="116"/>
    </row>
    <row r="340" spans="1:11" s="48" customFormat="1" ht="12.75">
      <c r="A340" s="49"/>
      <c r="B340" s="50"/>
      <c r="C340" s="51" t="s">
        <v>495</v>
      </c>
      <c r="D340" s="82"/>
      <c r="E340" s="83"/>
      <c r="F340" s="84">
        <v>0</v>
      </c>
      <c r="G340" s="85"/>
      <c r="H340" s="86"/>
      <c r="I340" s="87"/>
      <c r="J340" s="68">
        <f>G340*I340</f>
        <v>0</v>
      </c>
      <c r="K340" s="116"/>
    </row>
    <row r="341" spans="1:11" ht="12.75">
      <c r="A341" s="59" t="s">
        <v>496</v>
      </c>
      <c r="B341" s="60">
        <v>5</v>
      </c>
      <c r="C341" s="95" t="s">
        <v>121</v>
      </c>
      <c r="D341" s="70" t="s">
        <v>122</v>
      </c>
      <c r="E341" s="63" t="s">
        <v>56</v>
      </c>
      <c r="F341" s="64">
        <v>2.9464</v>
      </c>
      <c r="G341" s="65">
        <f>F341*G16</f>
        <v>250.44400000000002</v>
      </c>
      <c r="H341" s="66">
        <v>15</v>
      </c>
      <c r="I341" s="67"/>
      <c r="J341" s="68">
        <f>G341*I341</f>
        <v>0</v>
      </c>
      <c r="K341" s="58">
        <v>8711829502201</v>
      </c>
    </row>
    <row r="342" spans="1:11" ht="12.75">
      <c r="A342" s="59" t="s">
        <v>497</v>
      </c>
      <c r="B342" s="60">
        <v>10</v>
      </c>
      <c r="C342" s="95" t="s">
        <v>498</v>
      </c>
      <c r="D342" s="70" t="s">
        <v>119</v>
      </c>
      <c r="E342" s="63" t="s">
        <v>56</v>
      </c>
      <c r="F342" s="64">
        <v>4.524</v>
      </c>
      <c r="G342" s="65">
        <f>F342*G16</f>
        <v>384.54</v>
      </c>
      <c r="H342" s="66">
        <v>10</v>
      </c>
      <c r="I342" s="67"/>
      <c r="J342" s="68">
        <f>G342*I342</f>
        <v>0</v>
      </c>
      <c r="K342" s="58">
        <v>8711829507206</v>
      </c>
    </row>
    <row r="343" spans="1:11" ht="12.75">
      <c r="A343" s="59" t="s">
        <v>499</v>
      </c>
      <c r="B343" s="60">
        <v>5</v>
      </c>
      <c r="C343" s="95" t="s">
        <v>500</v>
      </c>
      <c r="D343" s="70" t="s">
        <v>501</v>
      </c>
      <c r="E343" s="63" t="s">
        <v>56</v>
      </c>
      <c r="F343" s="64">
        <v>3.7236</v>
      </c>
      <c r="G343" s="65">
        <f>F343*G16</f>
        <v>316.506</v>
      </c>
      <c r="H343" s="66">
        <v>15</v>
      </c>
      <c r="I343" s="67"/>
      <c r="J343" s="68">
        <f>G343*I343</f>
        <v>0</v>
      </c>
      <c r="K343" s="58">
        <v>8711829504205</v>
      </c>
    </row>
    <row r="344" spans="1:11" ht="12.75">
      <c r="A344" s="59" t="s">
        <v>502</v>
      </c>
      <c r="B344" s="60">
        <v>5</v>
      </c>
      <c r="C344" s="95" t="s">
        <v>503</v>
      </c>
      <c r="D344" s="70" t="s">
        <v>122</v>
      </c>
      <c r="E344" s="63" t="s">
        <v>56</v>
      </c>
      <c r="F344" s="64">
        <v>3.8048</v>
      </c>
      <c r="G344" s="65">
        <f>F344*G16</f>
        <v>323.408</v>
      </c>
      <c r="H344" s="66">
        <v>15</v>
      </c>
      <c r="I344" s="67"/>
      <c r="J344" s="68">
        <f>G344*I344</f>
        <v>0</v>
      </c>
      <c r="K344" s="58">
        <v>8711829508203</v>
      </c>
    </row>
    <row r="345" spans="1:11" ht="12.75">
      <c r="A345" s="59" t="s">
        <v>504</v>
      </c>
      <c r="B345" s="60">
        <v>5</v>
      </c>
      <c r="C345" s="95" t="s">
        <v>505</v>
      </c>
      <c r="D345" s="70" t="s">
        <v>506</v>
      </c>
      <c r="E345" s="63" t="s">
        <v>56</v>
      </c>
      <c r="F345" s="64">
        <v>4.1876</v>
      </c>
      <c r="G345" s="65">
        <f>F345*G16</f>
        <v>355.94599999999997</v>
      </c>
      <c r="H345" s="66">
        <v>15</v>
      </c>
      <c r="I345" s="67"/>
      <c r="J345" s="68">
        <f>G345*I345</f>
        <v>0</v>
      </c>
      <c r="K345" s="58">
        <v>8711829505202</v>
      </c>
    </row>
    <row r="346" spans="1:11" s="48" customFormat="1" ht="12.75">
      <c r="A346" s="49"/>
      <c r="B346" s="50"/>
      <c r="C346" s="51" t="s">
        <v>507</v>
      </c>
      <c r="D346" s="82"/>
      <c r="E346" s="83"/>
      <c r="F346" s="84">
        <v>0</v>
      </c>
      <c r="G346" s="85"/>
      <c r="H346" s="86"/>
      <c r="I346" s="87"/>
      <c r="J346" s="68">
        <f>G346*I346</f>
        <v>0</v>
      </c>
      <c r="K346" s="114"/>
    </row>
    <row r="347" spans="1:11" ht="12.75">
      <c r="A347" s="59" t="s">
        <v>508</v>
      </c>
      <c r="B347" s="60">
        <v>5</v>
      </c>
      <c r="C347" s="95" t="s">
        <v>509</v>
      </c>
      <c r="D347" s="62" t="s">
        <v>510</v>
      </c>
      <c r="E347" s="63" t="s">
        <v>56</v>
      </c>
      <c r="F347" s="64">
        <v>3.4103999999999997</v>
      </c>
      <c r="G347" s="65">
        <f>F347*G16</f>
        <v>289.88399999999996</v>
      </c>
      <c r="H347" s="66">
        <v>15</v>
      </c>
      <c r="I347" s="67"/>
      <c r="J347" s="68">
        <f>G347*I347</f>
        <v>0</v>
      </c>
      <c r="K347" s="58">
        <v>8711829528201</v>
      </c>
    </row>
    <row r="348" spans="1:11" ht="12.75">
      <c r="A348" s="59" t="s">
        <v>511</v>
      </c>
      <c r="B348" s="60">
        <v>5</v>
      </c>
      <c r="C348" s="95" t="s">
        <v>512</v>
      </c>
      <c r="D348" s="70" t="s">
        <v>506</v>
      </c>
      <c r="E348" s="63" t="s">
        <v>56</v>
      </c>
      <c r="F348" s="64">
        <v>3.5612</v>
      </c>
      <c r="G348" s="65">
        <f>F348*G16</f>
        <v>302.702</v>
      </c>
      <c r="H348" s="66">
        <v>15</v>
      </c>
      <c r="I348" s="67"/>
      <c r="J348" s="68">
        <f>G348*I348</f>
        <v>0</v>
      </c>
      <c r="K348" s="58">
        <v>8711829511203</v>
      </c>
    </row>
    <row r="349" spans="1:11" ht="12.75">
      <c r="A349" s="59" t="s">
        <v>513</v>
      </c>
      <c r="B349" s="60">
        <v>5</v>
      </c>
      <c r="C349" s="95" t="s">
        <v>514</v>
      </c>
      <c r="D349" s="70" t="s">
        <v>515</v>
      </c>
      <c r="E349" s="63" t="s">
        <v>56</v>
      </c>
      <c r="F349" s="64">
        <v>3.4103999999999997</v>
      </c>
      <c r="G349" s="65">
        <f>F349*G16</f>
        <v>289.88399999999996</v>
      </c>
      <c r="H349" s="66">
        <v>15</v>
      </c>
      <c r="I349" s="67"/>
      <c r="J349" s="68">
        <f>G349*I349</f>
        <v>0</v>
      </c>
      <c r="K349" s="58">
        <v>8711829532208</v>
      </c>
    </row>
    <row r="350" spans="1:11" ht="12.75">
      <c r="A350" s="59" t="s">
        <v>516</v>
      </c>
      <c r="B350" s="60">
        <v>5</v>
      </c>
      <c r="C350" s="95" t="s">
        <v>517</v>
      </c>
      <c r="D350" s="70" t="s">
        <v>506</v>
      </c>
      <c r="E350" s="63" t="s">
        <v>56</v>
      </c>
      <c r="F350" s="64">
        <v>3.4103999999999997</v>
      </c>
      <c r="G350" s="65">
        <f>F350*G16</f>
        <v>289.88399999999996</v>
      </c>
      <c r="H350" s="66">
        <v>15</v>
      </c>
      <c r="I350" s="67"/>
      <c r="J350" s="68">
        <f>G350*I350</f>
        <v>0</v>
      </c>
      <c r="K350" s="58">
        <v>8711829512200</v>
      </c>
    </row>
    <row r="351" spans="1:11" ht="12.75">
      <c r="A351" s="59" t="s">
        <v>518</v>
      </c>
      <c r="B351" s="60">
        <v>5</v>
      </c>
      <c r="C351" s="95" t="s">
        <v>519</v>
      </c>
      <c r="D351" s="70" t="s">
        <v>520</v>
      </c>
      <c r="E351" s="63" t="s">
        <v>56</v>
      </c>
      <c r="F351" s="64">
        <v>3.2479999999999998</v>
      </c>
      <c r="G351" s="65">
        <f>F351*G16</f>
        <v>276.08</v>
      </c>
      <c r="H351" s="66">
        <v>15</v>
      </c>
      <c r="I351" s="67"/>
      <c r="J351" s="68">
        <f>G351*I351</f>
        <v>0</v>
      </c>
      <c r="K351" s="116">
        <v>8711829527204</v>
      </c>
    </row>
    <row r="352" spans="1:11" ht="12.75">
      <c r="A352" s="59" t="s">
        <v>521</v>
      </c>
      <c r="B352" s="60">
        <v>5</v>
      </c>
      <c r="C352" s="95" t="s">
        <v>522</v>
      </c>
      <c r="D352" s="70" t="s">
        <v>506</v>
      </c>
      <c r="E352" s="63" t="s">
        <v>56</v>
      </c>
      <c r="F352" s="64">
        <v>4.6516</v>
      </c>
      <c r="G352" s="65">
        <f>F352*G16</f>
        <v>395.386</v>
      </c>
      <c r="H352" s="66">
        <v>15</v>
      </c>
      <c r="I352" s="67"/>
      <c r="J352" s="68">
        <f>G352*I352</f>
        <v>0</v>
      </c>
      <c r="K352" s="58">
        <v>8711829576202</v>
      </c>
    </row>
    <row r="353" spans="1:11" ht="12.75">
      <c r="A353" s="59" t="s">
        <v>523</v>
      </c>
      <c r="B353" s="60">
        <v>5</v>
      </c>
      <c r="C353" s="95" t="s">
        <v>524</v>
      </c>
      <c r="D353" s="70" t="s">
        <v>525</v>
      </c>
      <c r="E353" s="63" t="s">
        <v>56</v>
      </c>
      <c r="F353" s="64">
        <v>3.4103999999999997</v>
      </c>
      <c r="G353" s="65">
        <f>F353*G16</f>
        <v>289.88399999999996</v>
      </c>
      <c r="H353" s="66">
        <v>15</v>
      </c>
      <c r="I353" s="67"/>
      <c r="J353" s="68">
        <f>G353*I353</f>
        <v>0</v>
      </c>
      <c r="K353" s="58">
        <v>8711829543204</v>
      </c>
    </row>
    <row r="354" spans="1:11" ht="12.75">
      <c r="A354" s="59" t="s">
        <v>526</v>
      </c>
      <c r="B354" s="60">
        <v>5</v>
      </c>
      <c r="C354" s="95" t="s">
        <v>527</v>
      </c>
      <c r="D354" s="70" t="s">
        <v>528</v>
      </c>
      <c r="E354" s="63" t="s">
        <v>56</v>
      </c>
      <c r="F354" s="64">
        <v>4.1876</v>
      </c>
      <c r="G354" s="65">
        <f>F354*G16</f>
        <v>355.94599999999997</v>
      </c>
      <c r="H354" s="66">
        <v>15</v>
      </c>
      <c r="I354" s="67"/>
      <c r="J354" s="68">
        <f>G354*I354</f>
        <v>0</v>
      </c>
      <c r="K354" s="58">
        <v>8711829526207</v>
      </c>
    </row>
    <row r="355" spans="1:11" ht="12.75">
      <c r="A355" s="59" t="s">
        <v>529</v>
      </c>
      <c r="B355" s="60">
        <v>10</v>
      </c>
      <c r="C355" s="95" t="s">
        <v>530</v>
      </c>
      <c r="D355" s="70" t="s">
        <v>75</v>
      </c>
      <c r="E355" s="63" t="s">
        <v>56</v>
      </c>
      <c r="F355" s="64">
        <v>4.524</v>
      </c>
      <c r="G355" s="65">
        <f>F355*G16</f>
        <v>384.54</v>
      </c>
      <c r="H355" s="66">
        <v>10</v>
      </c>
      <c r="I355" s="67"/>
      <c r="J355" s="68">
        <f>G355*I355</f>
        <v>0</v>
      </c>
      <c r="K355" s="58">
        <v>8711829546304</v>
      </c>
    </row>
    <row r="356" spans="1:11" s="48" customFormat="1" ht="12.75">
      <c r="A356" s="49"/>
      <c r="B356" s="50"/>
      <c r="C356" s="51" t="s">
        <v>531</v>
      </c>
      <c r="D356" s="82"/>
      <c r="E356" s="83"/>
      <c r="F356" s="84">
        <v>0</v>
      </c>
      <c r="G356" s="85"/>
      <c r="H356" s="86"/>
      <c r="I356" s="87"/>
      <c r="J356" s="68">
        <f>G356*I356</f>
        <v>0</v>
      </c>
      <c r="K356" s="116"/>
    </row>
    <row r="357" spans="1:11" ht="12.75">
      <c r="A357" s="59" t="s">
        <v>532</v>
      </c>
      <c r="B357" s="60">
        <v>5</v>
      </c>
      <c r="C357" s="95" t="s">
        <v>533</v>
      </c>
      <c r="D357" s="70" t="s">
        <v>534</v>
      </c>
      <c r="E357" s="63" t="s">
        <v>56</v>
      </c>
      <c r="F357" s="64">
        <v>4.1876</v>
      </c>
      <c r="G357" s="65">
        <f>F357*G16</f>
        <v>355.94599999999997</v>
      </c>
      <c r="H357" s="66">
        <v>15</v>
      </c>
      <c r="I357" s="67"/>
      <c r="J357" s="68">
        <f>G357*I357</f>
        <v>0</v>
      </c>
      <c r="K357" s="58">
        <v>8711829552206</v>
      </c>
    </row>
    <row r="358" spans="1:11" ht="12.75">
      <c r="A358" s="59" t="s">
        <v>535</v>
      </c>
      <c r="B358" s="60">
        <v>5</v>
      </c>
      <c r="C358" s="95" t="s">
        <v>536</v>
      </c>
      <c r="D358" s="70" t="s">
        <v>537</v>
      </c>
      <c r="E358" s="63" t="s">
        <v>56</v>
      </c>
      <c r="F358" s="64">
        <v>3.5612</v>
      </c>
      <c r="G358" s="65">
        <f>F358*G16</f>
        <v>302.702</v>
      </c>
      <c r="H358" s="66">
        <v>15</v>
      </c>
      <c r="I358" s="67"/>
      <c r="J358" s="68">
        <f>G358*I358</f>
        <v>0</v>
      </c>
      <c r="K358" s="58">
        <v>8711829554200</v>
      </c>
    </row>
    <row r="359" spans="1:11" ht="12.75">
      <c r="A359" s="59" t="s">
        <v>538</v>
      </c>
      <c r="B359" s="60">
        <v>5</v>
      </c>
      <c r="C359" s="95" t="s">
        <v>539</v>
      </c>
      <c r="D359" s="70" t="s">
        <v>55</v>
      </c>
      <c r="E359" s="63" t="s">
        <v>56</v>
      </c>
      <c r="F359" s="64">
        <v>2.8768</v>
      </c>
      <c r="G359" s="65">
        <f>F359*G16</f>
        <v>244.528</v>
      </c>
      <c r="H359" s="66">
        <v>15</v>
      </c>
      <c r="I359" s="67"/>
      <c r="J359" s="68">
        <f>G359*I359</f>
        <v>0</v>
      </c>
      <c r="K359" s="58">
        <v>8711829556204</v>
      </c>
    </row>
    <row r="360" spans="1:11" s="48" customFormat="1" ht="12.75">
      <c r="A360" s="49"/>
      <c r="B360" s="50"/>
      <c r="C360" s="51" t="s">
        <v>540</v>
      </c>
      <c r="D360" s="82"/>
      <c r="E360" s="83"/>
      <c r="F360" s="84">
        <v>0</v>
      </c>
      <c r="G360" s="85"/>
      <c r="H360" s="86"/>
      <c r="I360" s="87"/>
      <c r="J360" s="68">
        <f>G360*I360</f>
        <v>0</v>
      </c>
      <c r="K360" s="116"/>
    </row>
    <row r="361" spans="1:11" ht="12.75">
      <c r="A361" s="59" t="s">
        <v>541</v>
      </c>
      <c r="B361" s="60">
        <v>5</v>
      </c>
      <c r="C361" s="95" t="s">
        <v>542</v>
      </c>
      <c r="D361" s="70" t="s">
        <v>543</v>
      </c>
      <c r="E361" s="63" t="s">
        <v>56</v>
      </c>
      <c r="F361" s="64">
        <v>3.7236</v>
      </c>
      <c r="G361" s="65">
        <f>F361*G16</f>
        <v>316.506</v>
      </c>
      <c r="H361" s="66">
        <v>15</v>
      </c>
      <c r="I361" s="67"/>
      <c r="J361" s="68">
        <f>G361*I361</f>
        <v>0</v>
      </c>
      <c r="K361" s="58">
        <v>8711829562205</v>
      </c>
    </row>
    <row r="362" spans="1:11" ht="12.75">
      <c r="A362" s="59" t="s">
        <v>544</v>
      </c>
      <c r="B362" s="60">
        <v>5</v>
      </c>
      <c r="C362" s="95" t="s">
        <v>545</v>
      </c>
      <c r="D362" s="70" t="s">
        <v>506</v>
      </c>
      <c r="E362" s="63" t="s">
        <v>56</v>
      </c>
      <c r="F362" s="64">
        <v>3.7236</v>
      </c>
      <c r="G362" s="65">
        <f>F362*G16</f>
        <v>316.506</v>
      </c>
      <c r="H362" s="66">
        <v>15</v>
      </c>
      <c r="I362" s="67"/>
      <c r="J362" s="68">
        <f>G362*I362</f>
        <v>0</v>
      </c>
      <c r="K362" s="58">
        <v>8711829575205</v>
      </c>
    </row>
    <row r="363" spans="1:11" ht="12.75">
      <c r="A363" s="59" t="s">
        <v>546</v>
      </c>
      <c r="B363" s="60">
        <v>5</v>
      </c>
      <c r="C363" s="95" t="s">
        <v>547</v>
      </c>
      <c r="D363" s="70" t="s">
        <v>548</v>
      </c>
      <c r="E363" s="63" t="s">
        <v>56</v>
      </c>
      <c r="F363" s="64">
        <v>3.2479999999999998</v>
      </c>
      <c r="G363" s="65">
        <f>F363*G16</f>
        <v>276.08</v>
      </c>
      <c r="H363" s="66">
        <v>15</v>
      </c>
      <c r="I363" s="67"/>
      <c r="J363" s="68">
        <f>G363*I363</f>
        <v>0</v>
      </c>
      <c r="K363" s="58">
        <v>8711829542207</v>
      </c>
    </row>
    <row r="364" spans="1:11" ht="12.75">
      <c r="A364" s="59" t="s">
        <v>549</v>
      </c>
      <c r="B364" s="60">
        <v>5</v>
      </c>
      <c r="C364" s="95" t="s">
        <v>550</v>
      </c>
      <c r="D364" s="70" t="s">
        <v>506</v>
      </c>
      <c r="E364" s="63" t="s">
        <v>56</v>
      </c>
      <c r="F364" s="64">
        <v>4.6516</v>
      </c>
      <c r="G364" s="65">
        <f>F364*G16</f>
        <v>395.386</v>
      </c>
      <c r="H364" s="66">
        <v>15</v>
      </c>
      <c r="I364" s="67"/>
      <c r="J364" s="68">
        <f>G364*I364</f>
        <v>0</v>
      </c>
      <c r="K364" s="58">
        <v>8711829570200</v>
      </c>
    </row>
    <row r="365" spans="1:11" ht="12.75">
      <c r="A365" s="59" t="s">
        <v>551</v>
      </c>
      <c r="B365" s="60">
        <v>5</v>
      </c>
      <c r="C365" s="95" t="s">
        <v>552</v>
      </c>
      <c r="D365" s="70" t="s">
        <v>553</v>
      </c>
      <c r="E365" s="63" t="s">
        <v>56</v>
      </c>
      <c r="F365" s="64">
        <v>3.5612</v>
      </c>
      <c r="G365" s="65">
        <f>F365*G16</f>
        <v>302.702</v>
      </c>
      <c r="H365" s="66">
        <v>15</v>
      </c>
      <c r="I365" s="67"/>
      <c r="J365" s="68">
        <f>G365*I365</f>
        <v>0</v>
      </c>
      <c r="K365" s="58">
        <v>8711829573201</v>
      </c>
    </row>
    <row r="366" spans="1:11" ht="12.75">
      <c r="A366" s="59" t="s">
        <v>554</v>
      </c>
      <c r="B366" s="60">
        <v>5</v>
      </c>
      <c r="C366" s="95" t="s">
        <v>555</v>
      </c>
      <c r="D366" s="70" t="s">
        <v>153</v>
      </c>
      <c r="E366" s="63" t="s">
        <v>56</v>
      </c>
      <c r="F366" s="64">
        <v>3.2479999999999998</v>
      </c>
      <c r="G366" s="65">
        <f>F366*G16</f>
        <v>276.08</v>
      </c>
      <c r="H366" s="66">
        <v>15</v>
      </c>
      <c r="I366" s="67"/>
      <c r="J366" s="68">
        <f>G366*I366</f>
        <v>0</v>
      </c>
      <c r="K366" s="58">
        <v>8711829574215</v>
      </c>
    </row>
    <row r="367" spans="1:11" ht="12.75">
      <c r="A367" s="59" t="s">
        <v>556</v>
      </c>
      <c r="B367" s="60">
        <v>5</v>
      </c>
      <c r="C367" s="95" t="s">
        <v>557</v>
      </c>
      <c r="D367" s="70" t="s">
        <v>558</v>
      </c>
      <c r="E367" s="63" t="s">
        <v>56</v>
      </c>
      <c r="F367" s="64">
        <v>3.4103999999999997</v>
      </c>
      <c r="G367" s="65">
        <f>F367*G16</f>
        <v>289.88399999999996</v>
      </c>
      <c r="H367" s="66">
        <v>15</v>
      </c>
      <c r="I367" s="67"/>
      <c r="J367" s="68">
        <f>G367*I367</f>
        <v>0</v>
      </c>
      <c r="K367" s="58">
        <v>8711829545208</v>
      </c>
    </row>
    <row r="368" spans="1:11" ht="12.75">
      <c r="A368" s="59" t="s">
        <v>559</v>
      </c>
      <c r="B368" s="60">
        <v>5</v>
      </c>
      <c r="C368" s="95" t="s">
        <v>560</v>
      </c>
      <c r="D368" s="70" t="s">
        <v>454</v>
      </c>
      <c r="E368" s="63" t="s">
        <v>56</v>
      </c>
      <c r="F368" s="64">
        <v>4.8024</v>
      </c>
      <c r="G368" s="65">
        <f>F368*G16</f>
        <v>408.20399999999995</v>
      </c>
      <c r="H368" s="66">
        <v>15</v>
      </c>
      <c r="I368" s="67"/>
      <c r="J368" s="68">
        <f>G368*I368</f>
        <v>0</v>
      </c>
      <c r="K368" s="116">
        <v>8711829584207</v>
      </c>
    </row>
    <row r="369" spans="1:11" ht="12.75">
      <c r="A369" s="59" t="s">
        <v>561</v>
      </c>
      <c r="B369" s="60">
        <v>5</v>
      </c>
      <c r="C369" s="95" t="s">
        <v>562</v>
      </c>
      <c r="D369" s="70" t="s">
        <v>248</v>
      </c>
      <c r="E369" s="63" t="s">
        <v>56</v>
      </c>
      <c r="F369" s="64">
        <v>3.5612</v>
      </c>
      <c r="G369" s="65">
        <f>F369*G16</f>
        <v>302.702</v>
      </c>
      <c r="H369" s="66">
        <v>15</v>
      </c>
      <c r="I369" s="67"/>
      <c r="J369" s="68">
        <f>G369*I369</f>
        <v>0</v>
      </c>
      <c r="K369" s="116">
        <v>8711829558208</v>
      </c>
    </row>
    <row r="370" spans="1:11" ht="12.75">
      <c r="A370" s="59" t="s">
        <v>563</v>
      </c>
      <c r="B370" s="60">
        <v>5</v>
      </c>
      <c r="C370" s="95" t="s">
        <v>564</v>
      </c>
      <c r="D370" s="70" t="s">
        <v>553</v>
      </c>
      <c r="E370" s="63" t="s">
        <v>56</v>
      </c>
      <c r="F370" s="64">
        <v>3.4103999999999997</v>
      </c>
      <c r="G370" s="65">
        <f>F370*G16</f>
        <v>289.88399999999996</v>
      </c>
      <c r="H370" s="66">
        <v>15</v>
      </c>
      <c r="I370" s="67"/>
      <c r="J370" s="68">
        <f>G370*I370</f>
        <v>0</v>
      </c>
      <c r="K370" s="116">
        <v>8711829579303</v>
      </c>
    </row>
    <row r="371" spans="1:11" s="48" customFormat="1" ht="12.75">
      <c r="A371" s="49"/>
      <c r="B371" s="50"/>
      <c r="C371" s="51" t="s">
        <v>565</v>
      </c>
      <c r="D371" s="82"/>
      <c r="E371" s="83"/>
      <c r="F371" s="84">
        <v>0</v>
      </c>
      <c r="G371" s="85"/>
      <c r="H371" s="86"/>
      <c r="I371" s="87"/>
      <c r="J371" s="68">
        <f>G371*I371</f>
        <v>0</v>
      </c>
      <c r="K371" s="116"/>
    </row>
    <row r="372" spans="1:11" ht="12.75">
      <c r="A372" s="59" t="s">
        <v>566</v>
      </c>
      <c r="B372" s="60">
        <v>5</v>
      </c>
      <c r="C372" s="61" t="s">
        <v>567</v>
      </c>
      <c r="D372" s="70" t="s">
        <v>568</v>
      </c>
      <c r="E372" s="63" t="s">
        <v>56</v>
      </c>
      <c r="F372" s="64">
        <v>3.7236</v>
      </c>
      <c r="G372" s="65">
        <f>F372*G16</f>
        <v>316.506</v>
      </c>
      <c r="H372" s="66">
        <v>15</v>
      </c>
      <c r="I372" s="67"/>
      <c r="J372" s="68">
        <f>G372*I372</f>
        <v>0</v>
      </c>
      <c r="K372" s="58">
        <v>8711829538200</v>
      </c>
    </row>
    <row r="373" spans="1:11" ht="12.75">
      <c r="A373" s="59" t="s">
        <v>569</v>
      </c>
      <c r="B373" s="60">
        <v>5</v>
      </c>
      <c r="C373" s="95" t="s">
        <v>570</v>
      </c>
      <c r="D373" s="70" t="s">
        <v>571</v>
      </c>
      <c r="E373" s="63" t="s">
        <v>56</v>
      </c>
      <c r="F373" s="64">
        <v>3.7236</v>
      </c>
      <c r="G373" s="65">
        <f>F373*G16</f>
        <v>316.506</v>
      </c>
      <c r="H373" s="66">
        <v>15</v>
      </c>
      <c r="I373" s="67"/>
      <c r="J373" s="68">
        <f>G373*I373</f>
        <v>0</v>
      </c>
      <c r="K373" s="58">
        <v>8711829557201</v>
      </c>
    </row>
    <row r="374" spans="1:11" ht="12.75">
      <c r="A374" s="59" t="s">
        <v>572</v>
      </c>
      <c r="B374" s="60">
        <v>5</v>
      </c>
      <c r="C374" s="95" t="s">
        <v>573</v>
      </c>
      <c r="D374" s="70" t="s">
        <v>501</v>
      </c>
      <c r="E374" s="63" t="s">
        <v>56</v>
      </c>
      <c r="F374" s="64">
        <v>3.4103999999999997</v>
      </c>
      <c r="G374" s="65">
        <f>F374*G16</f>
        <v>289.88399999999996</v>
      </c>
      <c r="H374" s="66">
        <v>15</v>
      </c>
      <c r="I374" s="67"/>
      <c r="J374" s="68">
        <f>G374*I374</f>
        <v>0</v>
      </c>
      <c r="K374" s="58">
        <v>8711829559205</v>
      </c>
    </row>
    <row r="375" spans="1:11" ht="12.75">
      <c r="A375" s="59" t="s">
        <v>574</v>
      </c>
      <c r="B375" s="60">
        <v>5</v>
      </c>
      <c r="C375" s="95" t="s">
        <v>575</v>
      </c>
      <c r="D375" s="70" t="s">
        <v>576</v>
      </c>
      <c r="E375" s="63" t="s">
        <v>56</v>
      </c>
      <c r="F375" s="64">
        <v>3.4103999999999997</v>
      </c>
      <c r="G375" s="65">
        <f>F375*G16</f>
        <v>289.88399999999996</v>
      </c>
      <c r="H375" s="66">
        <v>15</v>
      </c>
      <c r="I375" s="67"/>
      <c r="J375" s="68">
        <f>G375*I375</f>
        <v>0</v>
      </c>
      <c r="K375" s="58">
        <v>8711829567200</v>
      </c>
    </row>
    <row r="376" spans="1:11" ht="12.75">
      <c r="A376" s="59" t="s">
        <v>577</v>
      </c>
      <c r="B376" s="60">
        <v>5</v>
      </c>
      <c r="C376" s="95" t="s">
        <v>578</v>
      </c>
      <c r="D376" s="62" t="s">
        <v>579</v>
      </c>
      <c r="E376" s="63" t="s">
        <v>56</v>
      </c>
      <c r="F376" s="64">
        <v>4.6284</v>
      </c>
      <c r="G376" s="65">
        <f>F376*G16</f>
        <v>393.414</v>
      </c>
      <c r="H376" s="66">
        <v>15</v>
      </c>
      <c r="I376" s="67"/>
      <c r="J376" s="68">
        <f>G376*I376</f>
        <v>0</v>
      </c>
      <c r="K376" s="58">
        <v>8711829527211</v>
      </c>
    </row>
    <row r="377" spans="1:11" ht="12.75">
      <c r="A377" s="59" t="s">
        <v>580</v>
      </c>
      <c r="B377" s="60">
        <v>5</v>
      </c>
      <c r="C377" s="95" t="s">
        <v>581</v>
      </c>
      <c r="D377" s="70" t="s">
        <v>582</v>
      </c>
      <c r="E377" s="63" t="s">
        <v>56</v>
      </c>
      <c r="F377" s="64">
        <v>4.6516</v>
      </c>
      <c r="G377" s="65">
        <f>F377*G16</f>
        <v>395.386</v>
      </c>
      <c r="H377" s="66">
        <v>15</v>
      </c>
      <c r="I377" s="67"/>
      <c r="J377" s="68">
        <f>G377*I377</f>
        <v>0</v>
      </c>
      <c r="K377" s="58">
        <v>8711829595203</v>
      </c>
    </row>
    <row r="378" spans="1:11" ht="12.75">
      <c r="A378" s="59" t="s">
        <v>583</v>
      </c>
      <c r="B378" s="60">
        <v>5</v>
      </c>
      <c r="C378" s="95" t="s">
        <v>584</v>
      </c>
      <c r="D378" s="70" t="s">
        <v>585</v>
      </c>
      <c r="E378" s="63" t="s">
        <v>56</v>
      </c>
      <c r="F378" s="64">
        <v>4.0252</v>
      </c>
      <c r="G378" s="65">
        <f>F378*G16</f>
        <v>342.142</v>
      </c>
      <c r="H378" s="66">
        <v>15</v>
      </c>
      <c r="I378" s="67"/>
      <c r="J378" s="68">
        <f>G378*I378</f>
        <v>0</v>
      </c>
      <c r="K378" s="58">
        <v>8711829564209</v>
      </c>
    </row>
    <row r="379" spans="1:11" s="48" customFormat="1" ht="12.75">
      <c r="A379" s="49"/>
      <c r="B379" s="50"/>
      <c r="C379" s="51" t="s">
        <v>586</v>
      </c>
      <c r="D379" s="82"/>
      <c r="E379" s="83"/>
      <c r="F379" s="84">
        <v>0</v>
      </c>
      <c r="G379" s="85"/>
      <c r="H379" s="86"/>
      <c r="I379" s="87"/>
      <c r="J379" s="68">
        <f>G379*I379</f>
        <v>0</v>
      </c>
      <c r="K379" s="116"/>
    </row>
    <row r="380" spans="1:11" ht="12.75">
      <c r="A380" s="59" t="s">
        <v>587</v>
      </c>
      <c r="B380" s="60">
        <v>10</v>
      </c>
      <c r="C380" s="95" t="s">
        <v>588</v>
      </c>
      <c r="D380" s="70" t="s">
        <v>501</v>
      </c>
      <c r="E380" s="63" t="s">
        <v>589</v>
      </c>
      <c r="F380" s="64">
        <v>3.0508</v>
      </c>
      <c r="G380" s="65">
        <f>F380*G16</f>
        <v>259.31800000000004</v>
      </c>
      <c r="H380" s="66">
        <v>15</v>
      </c>
      <c r="I380" s="67"/>
      <c r="J380" s="68">
        <f>G380*I380</f>
        <v>0</v>
      </c>
      <c r="K380" s="58">
        <v>8711829585013</v>
      </c>
    </row>
    <row r="381" spans="1:11" ht="12.75">
      <c r="A381" s="59" t="s">
        <v>590</v>
      </c>
      <c r="B381" s="60">
        <v>5</v>
      </c>
      <c r="C381" s="95" t="s">
        <v>591</v>
      </c>
      <c r="D381" s="70" t="s">
        <v>506</v>
      </c>
      <c r="E381" s="63" t="s">
        <v>28</v>
      </c>
      <c r="F381" s="64">
        <v>3.364</v>
      </c>
      <c r="G381" s="65">
        <f>F381*G16</f>
        <v>285.94</v>
      </c>
      <c r="H381" s="66">
        <v>15</v>
      </c>
      <c r="I381" s="67"/>
      <c r="J381" s="68">
        <f>G381*I381</f>
        <v>0</v>
      </c>
      <c r="K381" s="58">
        <v>8711829592202</v>
      </c>
    </row>
    <row r="382" spans="1:11" ht="12.75">
      <c r="A382" s="59" t="s">
        <v>592</v>
      </c>
      <c r="B382" s="60">
        <v>5</v>
      </c>
      <c r="C382" s="95" t="s">
        <v>593</v>
      </c>
      <c r="D382" s="70" t="s">
        <v>81</v>
      </c>
      <c r="E382" s="63" t="s">
        <v>28</v>
      </c>
      <c r="F382" s="64">
        <v>3.364</v>
      </c>
      <c r="G382" s="65">
        <f>F382*G16</f>
        <v>285.94</v>
      </c>
      <c r="H382" s="66">
        <v>15</v>
      </c>
      <c r="I382" s="67"/>
      <c r="J382" s="68">
        <f>G382*I382</f>
        <v>0</v>
      </c>
      <c r="K382" s="58">
        <v>8711829587208</v>
      </c>
    </row>
    <row r="383" spans="1:11" ht="12.75">
      <c r="A383" s="59" t="s">
        <v>594</v>
      </c>
      <c r="B383" s="60">
        <v>10</v>
      </c>
      <c r="C383" s="95" t="s">
        <v>595</v>
      </c>
      <c r="D383" s="70" t="s">
        <v>81</v>
      </c>
      <c r="E383" s="63" t="s">
        <v>589</v>
      </c>
      <c r="F383" s="64">
        <v>3.364</v>
      </c>
      <c r="G383" s="65">
        <f>F383*G16</f>
        <v>285.94</v>
      </c>
      <c r="H383" s="66">
        <v>15</v>
      </c>
      <c r="I383" s="67"/>
      <c r="J383" s="68">
        <f>G383*I383</f>
        <v>0</v>
      </c>
      <c r="K383" s="58">
        <v>8711829583002</v>
      </c>
    </row>
    <row r="384" spans="1:11" ht="12.75">
      <c r="A384" s="59" t="s">
        <v>596</v>
      </c>
      <c r="B384" s="60">
        <v>10</v>
      </c>
      <c r="C384" s="95" t="s">
        <v>597</v>
      </c>
      <c r="D384" s="70" t="s">
        <v>598</v>
      </c>
      <c r="E384" s="63" t="s">
        <v>589</v>
      </c>
      <c r="F384" s="64">
        <v>3.6772</v>
      </c>
      <c r="G384" s="65">
        <f>F384*G16</f>
        <v>312.562</v>
      </c>
      <c r="H384" s="66">
        <v>15</v>
      </c>
      <c r="I384" s="67"/>
      <c r="J384" s="68">
        <f>G384*I384</f>
        <v>0</v>
      </c>
      <c r="K384" s="58">
        <v>8711829589004</v>
      </c>
    </row>
    <row r="385" spans="1:11" ht="12.75">
      <c r="A385" s="59" t="s">
        <v>599</v>
      </c>
      <c r="B385" s="60">
        <v>5</v>
      </c>
      <c r="C385" s="95" t="s">
        <v>600</v>
      </c>
      <c r="D385" s="70" t="s">
        <v>55</v>
      </c>
      <c r="E385" s="63" t="s">
        <v>28</v>
      </c>
      <c r="F385" s="64">
        <v>2.9</v>
      </c>
      <c r="G385" s="65">
        <f>F385*G16</f>
        <v>246.5</v>
      </c>
      <c r="H385" s="66">
        <v>15</v>
      </c>
      <c r="I385" s="67"/>
      <c r="J385" s="68">
        <f>G385*I385</f>
        <v>0</v>
      </c>
      <c r="K385" s="58">
        <v>8711829580209</v>
      </c>
    </row>
    <row r="386" spans="1:11" ht="12.75">
      <c r="A386" s="59" t="s">
        <v>601</v>
      </c>
      <c r="B386" s="60">
        <v>10</v>
      </c>
      <c r="C386" s="95" t="s">
        <v>602</v>
      </c>
      <c r="D386" s="70" t="s">
        <v>603</v>
      </c>
      <c r="E386" s="63" t="s">
        <v>589</v>
      </c>
      <c r="F386" s="64">
        <v>3.364</v>
      </c>
      <c r="G386" s="65">
        <f>F386*G16</f>
        <v>285.94</v>
      </c>
      <c r="H386" s="66">
        <v>15</v>
      </c>
      <c r="I386" s="67"/>
      <c r="J386" s="68">
        <f>G386*I386</f>
        <v>0</v>
      </c>
      <c r="K386" s="58">
        <v>8711829583200</v>
      </c>
    </row>
    <row r="387" spans="1:11" ht="12.75">
      <c r="A387" s="59" t="s">
        <v>604</v>
      </c>
      <c r="B387" s="60">
        <v>5</v>
      </c>
      <c r="C387" s="95" t="s">
        <v>605</v>
      </c>
      <c r="D387" s="70" t="s">
        <v>537</v>
      </c>
      <c r="E387" s="63" t="s">
        <v>28</v>
      </c>
      <c r="F387" s="64">
        <v>5.22</v>
      </c>
      <c r="G387" s="65">
        <f>F387*G16</f>
        <v>443.7</v>
      </c>
      <c r="H387" s="66">
        <v>15</v>
      </c>
      <c r="I387" s="67"/>
      <c r="J387" s="68">
        <f>G387*I387</f>
        <v>0</v>
      </c>
      <c r="K387" s="58">
        <v>8711829599201</v>
      </c>
    </row>
    <row r="388" spans="1:11" ht="12.75">
      <c r="A388" s="59" t="s">
        <v>606</v>
      </c>
      <c r="B388" s="60">
        <v>10</v>
      </c>
      <c r="C388" s="95" t="s">
        <v>607</v>
      </c>
      <c r="D388" s="70" t="s">
        <v>608</v>
      </c>
      <c r="E388" s="63" t="s">
        <v>589</v>
      </c>
      <c r="F388" s="64">
        <v>3.6772</v>
      </c>
      <c r="G388" s="65">
        <f>F388*G16</f>
        <v>312.562</v>
      </c>
      <c r="H388" s="66">
        <v>15</v>
      </c>
      <c r="I388" s="67"/>
      <c r="J388" s="68">
        <f>G388*I388</f>
        <v>0</v>
      </c>
      <c r="K388" s="58">
        <v>8711829591007</v>
      </c>
    </row>
    <row r="389" spans="1:11" ht="12.75">
      <c r="A389" s="59" t="s">
        <v>609</v>
      </c>
      <c r="B389" s="60">
        <v>10</v>
      </c>
      <c r="C389" s="95" t="s">
        <v>610</v>
      </c>
      <c r="D389" s="70" t="s">
        <v>81</v>
      </c>
      <c r="E389" s="63" t="s">
        <v>589</v>
      </c>
      <c r="F389" s="64">
        <v>3.6772</v>
      </c>
      <c r="G389" s="65">
        <f>F389*G16</f>
        <v>312.562</v>
      </c>
      <c r="H389" s="66">
        <v>15</v>
      </c>
      <c r="I389" s="67"/>
      <c r="J389" s="68">
        <f>G389*I389</f>
        <v>0</v>
      </c>
      <c r="K389" s="58">
        <v>8711829596002</v>
      </c>
    </row>
    <row r="390" spans="1:11" ht="12.75">
      <c r="A390" s="59" t="s">
        <v>611</v>
      </c>
      <c r="B390" s="60">
        <v>10</v>
      </c>
      <c r="C390" s="95" t="s">
        <v>612</v>
      </c>
      <c r="D390" s="70" t="s">
        <v>137</v>
      </c>
      <c r="E390" s="63" t="s">
        <v>589</v>
      </c>
      <c r="F390" s="64">
        <v>3.9788</v>
      </c>
      <c r="G390" s="65">
        <f>F390*G16</f>
        <v>338.19800000000004</v>
      </c>
      <c r="H390" s="66">
        <v>15</v>
      </c>
      <c r="I390" s="67"/>
      <c r="J390" s="68">
        <f>G390*I390</f>
        <v>0</v>
      </c>
      <c r="K390" s="58">
        <v>8711829593001</v>
      </c>
    </row>
    <row r="391" spans="1:11" ht="12.75">
      <c r="A391" s="59" t="s">
        <v>613</v>
      </c>
      <c r="B391" s="60">
        <v>10</v>
      </c>
      <c r="C391" s="95" t="s">
        <v>614</v>
      </c>
      <c r="D391" s="70" t="s">
        <v>81</v>
      </c>
      <c r="E391" s="63" t="s">
        <v>615</v>
      </c>
      <c r="F391" s="64">
        <v>3.364</v>
      </c>
      <c r="G391" s="65">
        <f>F391*G16</f>
        <v>285.94</v>
      </c>
      <c r="H391" s="66">
        <v>15</v>
      </c>
      <c r="I391" s="67"/>
      <c r="J391" s="68">
        <f>G391*I391</f>
        <v>0</v>
      </c>
      <c r="K391" s="58">
        <v>8711829598105</v>
      </c>
    </row>
    <row r="392" spans="1:11" ht="12.75">
      <c r="A392" s="59" t="s">
        <v>616</v>
      </c>
      <c r="B392" s="60">
        <v>10</v>
      </c>
      <c r="C392" s="95" t="s">
        <v>617</v>
      </c>
      <c r="D392" s="70" t="s">
        <v>81</v>
      </c>
      <c r="E392" s="63" t="s">
        <v>615</v>
      </c>
      <c r="F392" s="64">
        <v>3.9788</v>
      </c>
      <c r="G392" s="65">
        <f>F392*G16</f>
        <v>338.19800000000004</v>
      </c>
      <c r="H392" s="66">
        <v>15</v>
      </c>
      <c r="I392" s="67"/>
      <c r="J392" s="68">
        <f>G392*I392</f>
        <v>0</v>
      </c>
      <c r="K392" s="58">
        <v>8711829521103</v>
      </c>
    </row>
    <row r="393" spans="1:11" ht="12.75">
      <c r="A393" s="108"/>
      <c r="B393" s="109"/>
      <c r="C393" s="51" t="s">
        <v>618</v>
      </c>
      <c r="D393" s="110"/>
      <c r="E393" s="117"/>
      <c r="F393" s="84">
        <v>0</v>
      </c>
      <c r="G393" s="85"/>
      <c r="H393" s="86"/>
      <c r="I393" s="87"/>
      <c r="J393" s="68">
        <f>G393*I393</f>
        <v>0</v>
      </c>
      <c r="K393" s="58"/>
    </row>
    <row r="394" spans="1:11" ht="12.75">
      <c r="A394" s="59" t="s">
        <v>619</v>
      </c>
      <c r="B394" s="60">
        <v>5</v>
      </c>
      <c r="C394" s="61" t="s">
        <v>620</v>
      </c>
      <c r="D394" s="70" t="s">
        <v>137</v>
      </c>
      <c r="E394" s="63" t="s">
        <v>621</v>
      </c>
      <c r="F394" s="64">
        <v>4.9184</v>
      </c>
      <c r="G394" s="65">
        <f>F394*G16</f>
        <v>418.064</v>
      </c>
      <c r="H394" s="66">
        <v>15</v>
      </c>
      <c r="I394" s="67"/>
      <c r="J394" s="68">
        <f>G394*I394</f>
        <v>0</v>
      </c>
      <c r="K394" s="58">
        <v>8711829582500</v>
      </c>
    </row>
    <row r="395" spans="1:11" ht="3" customHeight="1">
      <c r="A395" s="108"/>
      <c r="B395" s="109"/>
      <c r="C395" s="126"/>
      <c r="D395" s="110"/>
      <c r="E395" s="117"/>
      <c r="F395" s="84">
        <v>0</v>
      </c>
      <c r="G395" s="85"/>
      <c r="H395" s="86"/>
      <c r="I395" s="87"/>
      <c r="J395" s="68">
        <f>G395*I395</f>
        <v>0</v>
      </c>
      <c r="K395" s="58"/>
    </row>
    <row r="396" spans="1:11" s="48" customFormat="1" ht="12.75">
      <c r="A396" s="49"/>
      <c r="B396" s="50"/>
      <c r="C396" s="51" t="s">
        <v>622</v>
      </c>
      <c r="D396" s="52"/>
      <c r="E396" s="83"/>
      <c r="F396" s="84">
        <v>0</v>
      </c>
      <c r="G396" s="85"/>
      <c r="H396" s="86"/>
      <c r="I396" s="87"/>
      <c r="J396" s="68">
        <f>G396*I396</f>
        <v>0</v>
      </c>
      <c r="K396" s="116"/>
    </row>
    <row r="397" spans="1:11" s="48" customFormat="1" ht="12.75">
      <c r="A397" s="127" t="s">
        <v>623</v>
      </c>
      <c r="B397" s="128">
        <v>3</v>
      </c>
      <c r="C397" s="95" t="s">
        <v>624</v>
      </c>
      <c r="D397" s="62" t="s">
        <v>625</v>
      </c>
      <c r="E397" s="96" t="s">
        <v>626</v>
      </c>
      <c r="F397" s="64">
        <v>6.322</v>
      </c>
      <c r="G397" s="65">
        <f>F397*G16</f>
        <v>537.37</v>
      </c>
      <c r="H397" s="66">
        <v>10</v>
      </c>
      <c r="I397" s="67"/>
      <c r="J397" s="68">
        <f>G397*I397</f>
        <v>0</v>
      </c>
      <c r="K397" s="116">
        <v>8711829635602</v>
      </c>
    </row>
    <row r="398" spans="1:11" s="48" customFormat="1" ht="12.75">
      <c r="A398" s="59" t="s">
        <v>627</v>
      </c>
      <c r="B398" s="60">
        <v>3</v>
      </c>
      <c r="C398" s="95" t="s">
        <v>628</v>
      </c>
      <c r="D398" s="62" t="s">
        <v>501</v>
      </c>
      <c r="E398" s="96" t="s">
        <v>626</v>
      </c>
      <c r="F398" s="64">
        <v>6.322</v>
      </c>
      <c r="G398" s="65">
        <f>F398*G16</f>
        <v>537.37</v>
      </c>
      <c r="H398" s="66">
        <v>10</v>
      </c>
      <c r="I398" s="67"/>
      <c r="J398" s="68">
        <f>G398*I398</f>
        <v>0</v>
      </c>
      <c r="K398" s="116">
        <v>8711829645601</v>
      </c>
    </row>
    <row r="399" spans="1:11" s="48" customFormat="1" ht="12.75">
      <c r="A399" s="127" t="s">
        <v>629</v>
      </c>
      <c r="B399" s="128">
        <v>3</v>
      </c>
      <c r="C399" s="95" t="s">
        <v>630</v>
      </c>
      <c r="D399" s="62" t="s">
        <v>631</v>
      </c>
      <c r="E399" s="96" t="s">
        <v>626</v>
      </c>
      <c r="F399" s="64">
        <v>6.322</v>
      </c>
      <c r="G399" s="65">
        <f>F399*G16</f>
        <v>537.37</v>
      </c>
      <c r="H399" s="66">
        <v>10</v>
      </c>
      <c r="I399" s="67"/>
      <c r="J399" s="68">
        <f>G399*I399</f>
        <v>0</v>
      </c>
      <c r="K399" s="116">
        <v>8711829687601</v>
      </c>
    </row>
    <row r="400" spans="1:11" s="48" customFormat="1" ht="12.75">
      <c r="A400" s="59" t="s">
        <v>632</v>
      </c>
      <c r="B400" s="60">
        <v>3</v>
      </c>
      <c r="C400" s="95" t="s">
        <v>633</v>
      </c>
      <c r="D400" s="62" t="s">
        <v>515</v>
      </c>
      <c r="E400" s="96" t="s">
        <v>626</v>
      </c>
      <c r="F400" s="64">
        <v>6.322</v>
      </c>
      <c r="G400" s="65">
        <f>F400*G16</f>
        <v>537.37</v>
      </c>
      <c r="H400" s="66">
        <v>10</v>
      </c>
      <c r="I400" s="67"/>
      <c r="J400" s="68">
        <f>G400*I400</f>
        <v>0</v>
      </c>
      <c r="K400" s="116">
        <v>8711829685607</v>
      </c>
    </row>
    <row r="401" spans="1:11" s="48" customFormat="1" ht="12.75">
      <c r="A401" s="127" t="s">
        <v>634</v>
      </c>
      <c r="B401" s="128">
        <v>3</v>
      </c>
      <c r="C401" s="95" t="s">
        <v>635</v>
      </c>
      <c r="D401" s="62" t="s">
        <v>636</v>
      </c>
      <c r="E401" s="96" t="s">
        <v>626</v>
      </c>
      <c r="F401" s="64">
        <v>6.322</v>
      </c>
      <c r="G401" s="65">
        <f>F401*G16</f>
        <v>537.37</v>
      </c>
      <c r="H401" s="66">
        <v>10</v>
      </c>
      <c r="I401" s="67"/>
      <c r="J401" s="68">
        <f>G401*I401</f>
        <v>0</v>
      </c>
      <c r="K401" s="116">
        <v>8711829682606</v>
      </c>
    </row>
    <row r="402" spans="1:11" s="48" customFormat="1" ht="12.75">
      <c r="A402" s="127" t="s">
        <v>637</v>
      </c>
      <c r="B402" s="128">
        <v>3</v>
      </c>
      <c r="C402" s="95" t="s">
        <v>638</v>
      </c>
      <c r="D402" s="62" t="s">
        <v>639</v>
      </c>
      <c r="E402" s="96" t="s">
        <v>626</v>
      </c>
      <c r="F402" s="64">
        <v>6.322</v>
      </c>
      <c r="G402" s="65">
        <f>F402*G16</f>
        <v>537.37</v>
      </c>
      <c r="H402" s="66">
        <v>10</v>
      </c>
      <c r="I402" s="67"/>
      <c r="J402" s="68">
        <f>G402*I402</f>
        <v>0</v>
      </c>
      <c r="K402" s="116">
        <v>8711829672607</v>
      </c>
    </row>
    <row r="403" spans="1:11" s="48" customFormat="1" ht="12.75">
      <c r="A403" s="127" t="s">
        <v>640</v>
      </c>
      <c r="B403" s="128">
        <v>3</v>
      </c>
      <c r="C403" s="95" t="s">
        <v>641</v>
      </c>
      <c r="D403" s="62" t="s">
        <v>128</v>
      </c>
      <c r="E403" s="96" t="s">
        <v>626</v>
      </c>
      <c r="F403" s="64">
        <v>6.322</v>
      </c>
      <c r="G403" s="65">
        <f>F403*G16</f>
        <v>537.37</v>
      </c>
      <c r="H403" s="66">
        <v>10</v>
      </c>
      <c r="I403" s="67"/>
      <c r="J403" s="68">
        <f>G403*I403</f>
        <v>0</v>
      </c>
      <c r="K403" s="116">
        <v>8711829662608</v>
      </c>
    </row>
    <row r="404" spans="1:11" s="48" customFormat="1" ht="12.75">
      <c r="A404" s="127" t="s">
        <v>642</v>
      </c>
      <c r="B404" s="128">
        <v>3</v>
      </c>
      <c r="C404" s="95" t="s">
        <v>643</v>
      </c>
      <c r="D404" s="62" t="s">
        <v>644</v>
      </c>
      <c r="E404" s="96" t="s">
        <v>626</v>
      </c>
      <c r="F404" s="64">
        <v>6.322</v>
      </c>
      <c r="G404" s="65">
        <f>F404*G16</f>
        <v>537.37</v>
      </c>
      <c r="H404" s="66">
        <v>10</v>
      </c>
      <c r="I404" s="67"/>
      <c r="J404" s="68">
        <f>G404*I404</f>
        <v>0</v>
      </c>
      <c r="K404" s="116">
        <v>8711829657604</v>
      </c>
    </row>
    <row r="405" spans="1:11" s="48" customFormat="1" ht="12.75">
      <c r="A405" s="127" t="s">
        <v>645</v>
      </c>
      <c r="B405" s="128">
        <v>3</v>
      </c>
      <c r="C405" s="95" t="s">
        <v>646</v>
      </c>
      <c r="D405" s="62" t="s">
        <v>168</v>
      </c>
      <c r="E405" s="96" t="s">
        <v>626</v>
      </c>
      <c r="F405" s="64">
        <v>6.322</v>
      </c>
      <c r="G405" s="65">
        <f>F405*G16</f>
        <v>537.37</v>
      </c>
      <c r="H405" s="66">
        <v>10</v>
      </c>
      <c r="I405" s="67"/>
      <c r="J405" s="68">
        <f>G405*I405</f>
        <v>0</v>
      </c>
      <c r="K405" s="116">
        <v>8711829643607</v>
      </c>
    </row>
    <row r="406" spans="1:11" s="48" customFormat="1" ht="12.75">
      <c r="A406" s="49"/>
      <c r="B406" s="50"/>
      <c r="C406" s="51" t="s">
        <v>647</v>
      </c>
      <c r="D406" s="82"/>
      <c r="E406" s="83"/>
      <c r="F406" s="84">
        <v>0</v>
      </c>
      <c r="G406" s="85"/>
      <c r="H406" s="86"/>
      <c r="I406" s="87"/>
      <c r="J406" s="68">
        <f>G406*I406</f>
        <v>0</v>
      </c>
      <c r="K406" s="116"/>
    </row>
    <row r="407" spans="1:11" ht="15.75" customHeight="1">
      <c r="A407" s="59" t="s">
        <v>648</v>
      </c>
      <c r="B407" s="60">
        <v>1</v>
      </c>
      <c r="C407" s="95" t="s">
        <v>649</v>
      </c>
      <c r="D407" s="70" t="s">
        <v>128</v>
      </c>
      <c r="E407" s="63" t="s">
        <v>650</v>
      </c>
      <c r="F407" s="64">
        <v>6.4959999999999996</v>
      </c>
      <c r="G407" s="65">
        <f>F407*G16</f>
        <v>552.16</v>
      </c>
      <c r="H407" s="66">
        <v>10</v>
      </c>
      <c r="I407" s="67"/>
      <c r="J407" s="68">
        <f>G407*I407</f>
        <v>0</v>
      </c>
      <c r="K407" s="58">
        <v>8711829037000</v>
      </c>
    </row>
    <row r="408" spans="1:11" ht="15.75" customHeight="1">
      <c r="A408" s="59" t="s">
        <v>651</v>
      </c>
      <c r="B408" s="60">
        <v>5</v>
      </c>
      <c r="C408" s="95" t="s">
        <v>652</v>
      </c>
      <c r="D408" s="70" t="s">
        <v>222</v>
      </c>
      <c r="E408" s="63" t="s">
        <v>589</v>
      </c>
      <c r="F408" s="64">
        <v>3.6075999999999997</v>
      </c>
      <c r="G408" s="65">
        <f>F408*G16</f>
        <v>306.64599999999996</v>
      </c>
      <c r="H408" s="66">
        <v>15</v>
      </c>
      <c r="I408" s="67"/>
      <c r="J408" s="68">
        <f>G408*I408</f>
        <v>0</v>
      </c>
      <c r="K408" s="58">
        <v>8711829039400</v>
      </c>
    </row>
    <row r="409" spans="1:11" ht="15.75" customHeight="1">
      <c r="A409" s="59" t="s">
        <v>653</v>
      </c>
      <c r="B409" s="60">
        <v>25</v>
      </c>
      <c r="C409" s="95" t="s">
        <v>654</v>
      </c>
      <c r="D409" s="70" t="s">
        <v>655</v>
      </c>
      <c r="E409" s="63" t="s">
        <v>147</v>
      </c>
      <c r="F409" s="64">
        <v>4.466</v>
      </c>
      <c r="G409" s="65">
        <f>F409*G16</f>
        <v>379.61</v>
      </c>
      <c r="H409" s="66">
        <v>15</v>
      </c>
      <c r="I409" s="67"/>
      <c r="J409" s="68">
        <f>G409*I409</f>
        <v>0</v>
      </c>
      <c r="K409" s="58">
        <v>8711829047504</v>
      </c>
    </row>
    <row r="410" spans="1:11" ht="15.75" customHeight="1">
      <c r="A410" s="88" t="s">
        <v>656</v>
      </c>
      <c r="B410" s="89">
        <v>1</v>
      </c>
      <c r="C410" s="90" t="s">
        <v>657</v>
      </c>
      <c r="D410" s="91" t="s">
        <v>128</v>
      </c>
      <c r="E410" s="97" t="s">
        <v>658</v>
      </c>
      <c r="F410" s="93">
        <v>3.5147999999999997</v>
      </c>
      <c r="G410" s="65">
        <f>F410*G16</f>
        <v>298.758</v>
      </c>
      <c r="H410" s="66">
        <v>15</v>
      </c>
      <c r="I410" s="67"/>
      <c r="J410" s="68">
        <f>G410*I410</f>
        <v>0</v>
      </c>
      <c r="K410" s="58">
        <v>8711829002206</v>
      </c>
    </row>
    <row r="411" spans="1:11" ht="15.75" customHeight="1">
      <c r="A411" s="88" t="s">
        <v>659</v>
      </c>
      <c r="B411" s="89">
        <v>10</v>
      </c>
      <c r="C411" s="90" t="s">
        <v>660</v>
      </c>
      <c r="D411" s="125" t="s">
        <v>222</v>
      </c>
      <c r="E411" s="97" t="s">
        <v>28</v>
      </c>
      <c r="F411" s="93">
        <v>5.0924</v>
      </c>
      <c r="G411" s="65">
        <f>F411*G16</f>
        <v>432.854</v>
      </c>
      <c r="H411" s="66">
        <v>12</v>
      </c>
      <c r="I411" s="67"/>
      <c r="J411" s="68">
        <f>G411*I411</f>
        <v>0</v>
      </c>
      <c r="K411" s="58">
        <v>8711829048208</v>
      </c>
    </row>
    <row r="412" spans="1:11" ht="15.75" customHeight="1">
      <c r="A412" s="59" t="s">
        <v>661</v>
      </c>
      <c r="B412" s="60">
        <v>1</v>
      </c>
      <c r="C412" s="95" t="s">
        <v>662</v>
      </c>
      <c r="D412" s="70" t="s">
        <v>663</v>
      </c>
      <c r="E412" s="63" t="s">
        <v>658</v>
      </c>
      <c r="F412" s="64">
        <v>3.9788</v>
      </c>
      <c r="G412" s="65">
        <f>F412*G16</f>
        <v>338.19800000000004</v>
      </c>
      <c r="H412" s="66">
        <v>15</v>
      </c>
      <c r="I412" s="67"/>
      <c r="J412" s="68">
        <f>G412*I412</f>
        <v>0</v>
      </c>
      <c r="K412" s="58">
        <v>8711829080204</v>
      </c>
    </row>
    <row r="413" spans="1:11" ht="15.75" customHeight="1">
      <c r="A413" s="88" t="s">
        <v>664</v>
      </c>
      <c r="B413" s="89">
        <v>3</v>
      </c>
      <c r="C413" s="90" t="s">
        <v>665</v>
      </c>
      <c r="D413" s="91" t="s">
        <v>222</v>
      </c>
      <c r="E413" s="97" t="s">
        <v>93</v>
      </c>
      <c r="F413" s="93">
        <v>6.403199999999999</v>
      </c>
      <c r="G413" s="65">
        <f>F413*G16</f>
        <v>544.2719999999999</v>
      </c>
      <c r="H413" s="66">
        <v>15</v>
      </c>
      <c r="I413" s="67"/>
      <c r="J413" s="68">
        <f>G413*I413</f>
        <v>0</v>
      </c>
      <c r="K413" s="58">
        <v>8711829041403</v>
      </c>
    </row>
    <row r="414" spans="1:11" ht="15.75" customHeight="1">
      <c r="A414" s="59" t="s">
        <v>666</v>
      </c>
      <c r="B414" s="60">
        <v>5</v>
      </c>
      <c r="C414" s="95" t="s">
        <v>667</v>
      </c>
      <c r="D414" s="70" t="s">
        <v>84</v>
      </c>
      <c r="E414" s="63" t="s">
        <v>28</v>
      </c>
      <c r="F414" s="64">
        <v>6.09</v>
      </c>
      <c r="G414" s="65">
        <f>F414*G16</f>
        <v>517.65</v>
      </c>
      <c r="H414" s="66">
        <v>15</v>
      </c>
      <c r="I414" s="67"/>
      <c r="J414" s="68">
        <f>G414*I414</f>
        <v>0</v>
      </c>
      <c r="K414" s="58">
        <v>8711829063207</v>
      </c>
    </row>
    <row r="415" spans="1:11" ht="15.75" customHeight="1">
      <c r="A415" s="59" t="s">
        <v>668</v>
      </c>
      <c r="B415" s="60">
        <v>25</v>
      </c>
      <c r="C415" s="95" t="s">
        <v>669</v>
      </c>
      <c r="D415" s="70" t="s">
        <v>670</v>
      </c>
      <c r="E415" s="63" t="s">
        <v>671</v>
      </c>
      <c r="F415" s="64">
        <v>4.071599999999999</v>
      </c>
      <c r="G415" s="65">
        <f>F415*G16</f>
        <v>346.08599999999996</v>
      </c>
      <c r="H415" s="66">
        <v>15</v>
      </c>
      <c r="I415" s="67"/>
      <c r="J415" s="68">
        <f>G415*I415</f>
        <v>0</v>
      </c>
      <c r="K415" s="58">
        <v>8711829085704</v>
      </c>
    </row>
    <row r="416" spans="1:11" ht="15.75" customHeight="1">
      <c r="A416" s="88" t="s">
        <v>672</v>
      </c>
      <c r="B416" s="89">
        <v>5</v>
      </c>
      <c r="C416" s="90" t="s">
        <v>673</v>
      </c>
      <c r="D416" s="91" t="s">
        <v>128</v>
      </c>
      <c r="E416" s="97" t="s">
        <v>28</v>
      </c>
      <c r="F416" s="93">
        <v>2.9696</v>
      </c>
      <c r="G416" s="65">
        <f>F416*G16</f>
        <v>252.416</v>
      </c>
      <c r="H416" s="66">
        <v>15</v>
      </c>
      <c r="I416" s="67"/>
      <c r="J416" s="68">
        <f>G416*I416</f>
        <v>0</v>
      </c>
      <c r="K416" s="58">
        <v>8711829001209</v>
      </c>
    </row>
    <row r="417" spans="1:11" ht="15.75" customHeight="1">
      <c r="A417" s="59" t="s">
        <v>674</v>
      </c>
      <c r="B417" s="60">
        <v>3</v>
      </c>
      <c r="C417" s="95" t="s">
        <v>675</v>
      </c>
      <c r="D417" s="70" t="s">
        <v>676</v>
      </c>
      <c r="E417" s="63" t="s">
        <v>28</v>
      </c>
      <c r="F417" s="64">
        <v>11.054799999999998</v>
      </c>
      <c r="G417" s="65">
        <f>F417*G16</f>
        <v>939.6579999999999</v>
      </c>
      <c r="H417" s="66">
        <v>15</v>
      </c>
      <c r="I417" s="67"/>
      <c r="J417" s="68">
        <f>G417*I417</f>
        <v>0</v>
      </c>
      <c r="K417" s="58">
        <v>8711829040208</v>
      </c>
    </row>
    <row r="418" spans="1:11" ht="15.75" customHeight="1">
      <c r="A418" s="59" t="s">
        <v>677</v>
      </c>
      <c r="B418" s="60">
        <v>25</v>
      </c>
      <c r="C418" s="95" t="s">
        <v>678</v>
      </c>
      <c r="D418" s="70" t="s">
        <v>128</v>
      </c>
      <c r="E418" s="63" t="s">
        <v>679</v>
      </c>
      <c r="F418" s="64">
        <v>3.2943999999999996</v>
      </c>
      <c r="G418" s="65">
        <f>F418*G16</f>
        <v>280.02399999999994</v>
      </c>
      <c r="H418" s="66">
        <v>15</v>
      </c>
      <c r="I418" s="67"/>
      <c r="J418" s="68">
        <f>G418*I418</f>
        <v>0</v>
      </c>
      <c r="K418" s="58">
        <v>8711829082604</v>
      </c>
    </row>
    <row r="419" spans="1:11" ht="15.75" customHeight="1">
      <c r="A419" s="88" t="s">
        <v>680</v>
      </c>
      <c r="B419" s="89">
        <v>25</v>
      </c>
      <c r="C419" s="90" t="s">
        <v>681</v>
      </c>
      <c r="D419" s="91" t="s">
        <v>153</v>
      </c>
      <c r="E419" s="97" t="s">
        <v>147</v>
      </c>
      <c r="F419" s="93">
        <v>3.7004</v>
      </c>
      <c r="G419" s="65">
        <f>F419*G16</f>
        <v>314.534</v>
      </c>
      <c r="H419" s="66">
        <v>15</v>
      </c>
      <c r="I419" s="67"/>
      <c r="J419" s="68">
        <f>G419*I419</f>
        <v>0</v>
      </c>
      <c r="K419" s="58">
        <v>8711829007508</v>
      </c>
    </row>
    <row r="420" spans="1:11" ht="15.75" customHeight="1">
      <c r="A420" s="88" t="s">
        <v>682</v>
      </c>
      <c r="B420" s="89">
        <v>20</v>
      </c>
      <c r="C420" s="90" t="s">
        <v>683</v>
      </c>
      <c r="D420" s="91" t="s">
        <v>75</v>
      </c>
      <c r="E420" s="97" t="s">
        <v>679</v>
      </c>
      <c r="F420" s="93">
        <v>3.9208000000000003</v>
      </c>
      <c r="G420" s="65">
        <f>F420*G16</f>
        <v>333.26800000000003</v>
      </c>
      <c r="H420" s="66">
        <v>15</v>
      </c>
      <c r="I420" s="67"/>
      <c r="J420" s="68">
        <f>G420*I420</f>
        <v>0</v>
      </c>
      <c r="K420" s="58">
        <v>8711829009601</v>
      </c>
    </row>
    <row r="421" spans="1:11" ht="15.75" customHeight="1">
      <c r="A421" s="88" t="s">
        <v>684</v>
      </c>
      <c r="B421" s="89">
        <v>20</v>
      </c>
      <c r="C421" s="90" t="s">
        <v>685</v>
      </c>
      <c r="D421" s="125" t="s">
        <v>66</v>
      </c>
      <c r="E421" s="97" t="s">
        <v>679</v>
      </c>
      <c r="F421" s="93">
        <v>3.9208000000000003</v>
      </c>
      <c r="G421" s="65">
        <f>F421*G16</f>
        <v>333.26800000000003</v>
      </c>
      <c r="H421" s="66">
        <v>15</v>
      </c>
      <c r="I421" s="67"/>
      <c r="J421" s="68">
        <f>G421*I421</f>
        <v>0</v>
      </c>
      <c r="K421" s="58">
        <v>8711829061609</v>
      </c>
    </row>
    <row r="422" spans="1:11" ht="15.75" customHeight="1">
      <c r="A422" s="88" t="s">
        <v>686</v>
      </c>
      <c r="B422" s="89">
        <v>25</v>
      </c>
      <c r="C422" s="90" t="s">
        <v>687</v>
      </c>
      <c r="D422" s="91" t="s">
        <v>75</v>
      </c>
      <c r="E422" s="97" t="s">
        <v>679</v>
      </c>
      <c r="F422" s="93">
        <v>8.352</v>
      </c>
      <c r="G422" s="65">
        <f>F422*G16</f>
        <v>709.9200000000001</v>
      </c>
      <c r="H422" s="66">
        <v>15</v>
      </c>
      <c r="I422" s="67"/>
      <c r="J422" s="68">
        <f>G422*I422</f>
        <v>0</v>
      </c>
      <c r="K422" s="58">
        <v>8711829008505</v>
      </c>
    </row>
    <row r="423" spans="1:11" ht="15.75" customHeight="1">
      <c r="A423" s="59" t="s">
        <v>688</v>
      </c>
      <c r="B423" s="60">
        <v>15</v>
      </c>
      <c r="C423" s="61" t="s">
        <v>689</v>
      </c>
      <c r="D423" s="70" t="s">
        <v>690</v>
      </c>
      <c r="E423" s="63" t="s">
        <v>691</v>
      </c>
      <c r="F423" s="64">
        <v>3.3871999999999995</v>
      </c>
      <c r="G423" s="65">
        <f>F423*G16</f>
        <v>287.912</v>
      </c>
      <c r="H423" s="66">
        <v>15</v>
      </c>
      <c r="I423" s="67"/>
      <c r="J423" s="68">
        <f>G423*I423</f>
        <v>0</v>
      </c>
      <c r="K423" s="58">
        <v>8711829070601</v>
      </c>
    </row>
    <row r="424" spans="1:11" ht="15.75" customHeight="1">
      <c r="A424" s="59" t="s">
        <v>692</v>
      </c>
      <c r="B424" s="60">
        <v>25</v>
      </c>
      <c r="C424" s="61" t="s">
        <v>693</v>
      </c>
      <c r="D424" s="70" t="s">
        <v>694</v>
      </c>
      <c r="E424" s="63" t="s">
        <v>695</v>
      </c>
      <c r="F424" s="64">
        <v>3.2943999999999996</v>
      </c>
      <c r="G424" s="65">
        <f>F424*G16</f>
        <v>280.02399999999994</v>
      </c>
      <c r="H424" s="66">
        <v>15</v>
      </c>
      <c r="I424" s="67"/>
      <c r="J424" s="68">
        <f>G424*I424</f>
        <v>0</v>
      </c>
      <c r="K424" s="58">
        <v>8711829013509</v>
      </c>
    </row>
    <row r="425" spans="1:11" ht="15.75" customHeight="1">
      <c r="A425" s="59" t="s">
        <v>696</v>
      </c>
      <c r="B425" s="60">
        <v>25</v>
      </c>
      <c r="C425" s="61" t="s">
        <v>697</v>
      </c>
      <c r="D425" s="70" t="s">
        <v>75</v>
      </c>
      <c r="E425" s="63" t="s">
        <v>695</v>
      </c>
      <c r="F425" s="64">
        <v>3.7004</v>
      </c>
      <c r="G425" s="65">
        <f>F425*G16</f>
        <v>314.534</v>
      </c>
      <c r="H425" s="66">
        <v>15</v>
      </c>
      <c r="I425" s="67"/>
      <c r="J425" s="68">
        <f>G425*I425</f>
        <v>0</v>
      </c>
      <c r="K425" s="58">
        <v>8711829026509</v>
      </c>
    </row>
    <row r="426" spans="1:11" ht="15.75" customHeight="1">
      <c r="A426" s="88" t="s">
        <v>698</v>
      </c>
      <c r="B426" s="89">
        <v>1</v>
      </c>
      <c r="C426" s="90" t="s">
        <v>699</v>
      </c>
      <c r="D426" s="91" t="s">
        <v>137</v>
      </c>
      <c r="E426" s="97" t="s">
        <v>700</v>
      </c>
      <c r="F426" s="93">
        <v>3.6772</v>
      </c>
      <c r="G426" s="65">
        <f>F426*G16</f>
        <v>312.562</v>
      </c>
      <c r="H426" s="66">
        <v>15</v>
      </c>
      <c r="I426" s="67"/>
      <c r="J426" s="68">
        <f>G426*I426</f>
        <v>0</v>
      </c>
      <c r="K426" s="58">
        <v>8711829092603</v>
      </c>
    </row>
    <row r="427" spans="1:11" ht="15.75" customHeight="1">
      <c r="A427" s="59" t="s">
        <v>701</v>
      </c>
      <c r="B427" s="60">
        <v>1</v>
      </c>
      <c r="C427" s="95" t="s">
        <v>702</v>
      </c>
      <c r="D427" s="70" t="s">
        <v>84</v>
      </c>
      <c r="E427" s="63" t="s">
        <v>658</v>
      </c>
      <c r="F427" s="64">
        <v>3.2132</v>
      </c>
      <c r="G427" s="65">
        <f>F427*G16</f>
        <v>273.122</v>
      </c>
      <c r="H427" s="66">
        <v>15</v>
      </c>
      <c r="I427" s="67"/>
      <c r="J427" s="68">
        <f>G427*I427</f>
        <v>0</v>
      </c>
      <c r="K427" s="58">
        <v>8711829098209</v>
      </c>
    </row>
    <row r="428" spans="1:11" ht="15.75" customHeight="1">
      <c r="A428" s="88" t="s">
        <v>703</v>
      </c>
      <c r="B428" s="89">
        <v>1</v>
      </c>
      <c r="C428" s="90" t="s">
        <v>704</v>
      </c>
      <c r="D428" s="91" t="s">
        <v>705</v>
      </c>
      <c r="E428" s="97" t="s">
        <v>93</v>
      </c>
      <c r="F428" s="93">
        <v>3.364</v>
      </c>
      <c r="G428" s="65">
        <f>F428*G16</f>
        <v>285.94</v>
      </c>
      <c r="H428" s="66">
        <v>15</v>
      </c>
      <c r="I428" s="67"/>
      <c r="J428" s="68">
        <f>G428*I428</f>
        <v>0</v>
      </c>
      <c r="K428" s="58">
        <v>8711829097400</v>
      </c>
    </row>
    <row r="429" spans="1:11" ht="15.75" customHeight="1">
      <c r="A429" s="59" t="s">
        <v>706</v>
      </c>
      <c r="B429" s="60">
        <v>1</v>
      </c>
      <c r="C429" s="61" t="s">
        <v>707</v>
      </c>
      <c r="D429" s="70" t="s">
        <v>200</v>
      </c>
      <c r="E429" s="63" t="s">
        <v>708</v>
      </c>
      <c r="F429" s="64">
        <v>3.6772</v>
      </c>
      <c r="G429" s="65">
        <f>F429*G16</f>
        <v>312.562</v>
      </c>
      <c r="H429" s="66">
        <v>15</v>
      </c>
      <c r="I429" s="67"/>
      <c r="J429" s="68">
        <f>G429*I429</f>
        <v>0</v>
      </c>
      <c r="K429" s="58">
        <v>8711829032500</v>
      </c>
    </row>
    <row r="430" spans="1:11" ht="15.75" customHeight="1">
      <c r="A430" s="59" t="s">
        <v>709</v>
      </c>
      <c r="B430" s="60">
        <v>15</v>
      </c>
      <c r="C430" s="61" t="s">
        <v>710</v>
      </c>
      <c r="D430" s="70" t="s">
        <v>119</v>
      </c>
      <c r="E430" s="63" t="s">
        <v>711</v>
      </c>
      <c r="F430" s="64">
        <v>3.6772</v>
      </c>
      <c r="G430" s="65">
        <f>F430*G16</f>
        <v>312.562</v>
      </c>
      <c r="H430" s="66">
        <v>25</v>
      </c>
      <c r="I430" s="67"/>
      <c r="J430" s="68">
        <f>G430*I430</f>
        <v>0</v>
      </c>
      <c r="K430" s="58">
        <v>8711829015404</v>
      </c>
    </row>
    <row r="431" spans="1:11" ht="15.75" customHeight="1">
      <c r="A431" s="88" t="s">
        <v>712</v>
      </c>
      <c r="B431" s="89">
        <v>1</v>
      </c>
      <c r="C431" s="90" t="s">
        <v>713</v>
      </c>
      <c r="D431" s="91" t="s">
        <v>714</v>
      </c>
      <c r="E431" s="97" t="s">
        <v>715</v>
      </c>
      <c r="F431" s="93">
        <v>4.9068000000000005</v>
      </c>
      <c r="G431" s="65">
        <f>F431*G16</f>
        <v>417.07800000000003</v>
      </c>
      <c r="H431" s="66">
        <v>10</v>
      </c>
      <c r="I431" s="67"/>
      <c r="J431" s="68">
        <f>G431*I431</f>
        <v>0</v>
      </c>
      <c r="K431" s="58">
        <v>8711829017200</v>
      </c>
    </row>
    <row r="432" spans="1:11" ht="15.75" customHeight="1">
      <c r="A432" s="59" t="s">
        <v>716</v>
      </c>
      <c r="B432" s="60">
        <v>1</v>
      </c>
      <c r="C432" s="95" t="s">
        <v>717</v>
      </c>
      <c r="D432" s="70" t="s">
        <v>383</v>
      </c>
      <c r="E432" s="63" t="s">
        <v>715</v>
      </c>
      <c r="F432" s="64">
        <v>5.9856</v>
      </c>
      <c r="G432" s="65">
        <f>F432*G16</f>
        <v>508.776</v>
      </c>
      <c r="H432" s="66">
        <v>10</v>
      </c>
      <c r="I432" s="67"/>
      <c r="J432" s="68">
        <f>G432*I432</f>
        <v>0</v>
      </c>
      <c r="K432" s="58">
        <v>8711829018207</v>
      </c>
    </row>
    <row r="433" spans="1:11" ht="15.75" customHeight="1">
      <c r="A433" s="88" t="s">
        <v>718</v>
      </c>
      <c r="B433" s="89">
        <v>1</v>
      </c>
      <c r="C433" s="90" t="s">
        <v>719</v>
      </c>
      <c r="D433" s="91" t="s">
        <v>87</v>
      </c>
      <c r="E433" s="97" t="s">
        <v>715</v>
      </c>
      <c r="F433" s="93">
        <v>5.057600000000001</v>
      </c>
      <c r="G433" s="65">
        <f>F433*G16</f>
        <v>429.8960000000001</v>
      </c>
      <c r="H433" s="66">
        <v>10</v>
      </c>
      <c r="I433" s="67"/>
      <c r="J433" s="68">
        <f>G433*I433</f>
        <v>0</v>
      </c>
      <c r="K433" s="58">
        <v>8711829020200</v>
      </c>
    </row>
    <row r="434" spans="1:11" ht="15.75" customHeight="1">
      <c r="A434" s="59" t="s">
        <v>720</v>
      </c>
      <c r="B434" s="60">
        <v>5</v>
      </c>
      <c r="C434" s="95" t="s">
        <v>721</v>
      </c>
      <c r="D434" s="62" t="s">
        <v>722</v>
      </c>
      <c r="E434" s="63" t="s">
        <v>723</v>
      </c>
      <c r="F434" s="64">
        <v>4.698</v>
      </c>
      <c r="G434" s="65">
        <f>F434*G16</f>
        <v>399.33000000000004</v>
      </c>
      <c r="H434" s="66">
        <v>15</v>
      </c>
      <c r="I434" s="67"/>
      <c r="J434" s="68">
        <f>G434*I434</f>
        <v>0</v>
      </c>
      <c r="K434" s="58">
        <v>8711829015800</v>
      </c>
    </row>
    <row r="435" spans="1:11" ht="15.75" customHeight="1">
      <c r="A435" s="59" t="s">
        <v>724</v>
      </c>
      <c r="B435" s="60">
        <v>15</v>
      </c>
      <c r="C435" s="95" t="s">
        <v>725</v>
      </c>
      <c r="D435" s="70" t="s">
        <v>75</v>
      </c>
      <c r="E435" s="63" t="s">
        <v>671</v>
      </c>
      <c r="F435" s="64">
        <v>4.755999999999999</v>
      </c>
      <c r="G435" s="65">
        <f>F435*G16</f>
        <v>404.25999999999993</v>
      </c>
      <c r="H435" s="66">
        <v>15</v>
      </c>
      <c r="I435" s="67"/>
      <c r="J435" s="68">
        <f>G435*I435</f>
        <v>0</v>
      </c>
      <c r="K435" s="58">
        <v>8711829019709</v>
      </c>
    </row>
    <row r="436" spans="1:11" ht="15.75" customHeight="1">
      <c r="A436" s="59" t="s">
        <v>726</v>
      </c>
      <c r="B436" s="60">
        <v>10</v>
      </c>
      <c r="C436" s="95" t="s">
        <v>727</v>
      </c>
      <c r="D436" s="70" t="s">
        <v>728</v>
      </c>
      <c r="E436" s="63" t="s">
        <v>147</v>
      </c>
      <c r="F436" s="64">
        <v>8.282399999999999</v>
      </c>
      <c r="G436" s="65">
        <f>F436*G16</f>
        <v>704.0039999999999</v>
      </c>
      <c r="H436" s="66">
        <v>15</v>
      </c>
      <c r="I436" s="67"/>
      <c r="J436" s="68">
        <f>G436*I436</f>
        <v>0</v>
      </c>
      <c r="K436" s="58">
        <v>8711829024505</v>
      </c>
    </row>
    <row r="437" spans="1:11" ht="15.75" customHeight="1">
      <c r="A437" s="59" t="s">
        <v>729</v>
      </c>
      <c r="B437" s="60">
        <v>1</v>
      </c>
      <c r="C437" s="95" t="s">
        <v>730</v>
      </c>
      <c r="D437" s="70" t="s">
        <v>731</v>
      </c>
      <c r="E437" s="63" t="s">
        <v>732</v>
      </c>
      <c r="F437" s="64">
        <v>7.54</v>
      </c>
      <c r="G437" s="65">
        <f>F437*G16</f>
        <v>640.9</v>
      </c>
      <c r="H437" s="66">
        <v>10</v>
      </c>
      <c r="I437" s="67"/>
      <c r="J437" s="68">
        <f>G437*I437</f>
        <v>0</v>
      </c>
      <c r="K437" s="58">
        <v>8711829016807</v>
      </c>
    </row>
    <row r="438" spans="1:11" ht="15.75" customHeight="1">
      <c r="A438" s="59" t="s">
        <v>733</v>
      </c>
      <c r="B438" s="60">
        <v>15</v>
      </c>
      <c r="C438" s="95" t="s">
        <v>734</v>
      </c>
      <c r="D438" s="70" t="s">
        <v>735</v>
      </c>
      <c r="E438" s="63" t="s">
        <v>723</v>
      </c>
      <c r="F438" s="64">
        <v>4.292000000000001</v>
      </c>
      <c r="G438" s="65">
        <f>F438*G16</f>
        <v>364.82000000000005</v>
      </c>
      <c r="H438" s="66">
        <v>15</v>
      </c>
      <c r="I438" s="67"/>
      <c r="J438" s="68">
        <f>G438*I438</f>
        <v>0</v>
      </c>
      <c r="K438" s="58">
        <v>8711829016500</v>
      </c>
    </row>
    <row r="439" spans="1:11" ht="15.75" customHeight="1">
      <c r="A439" s="59" t="s">
        <v>736</v>
      </c>
      <c r="B439" s="60">
        <v>1</v>
      </c>
      <c r="C439" s="61" t="s">
        <v>737</v>
      </c>
      <c r="D439" s="70" t="s">
        <v>738</v>
      </c>
      <c r="E439" s="63" t="s">
        <v>739</v>
      </c>
      <c r="F439" s="64">
        <v>4.9068000000000005</v>
      </c>
      <c r="G439" s="65">
        <f>F439*G16</f>
        <v>417.07800000000003</v>
      </c>
      <c r="H439" s="66">
        <v>10</v>
      </c>
      <c r="I439" s="67"/>
      <c r="J439" s="68">
        <f>G439*I439</f>
        <v>0</v>
      </c>
      <c r="K439" s="58">
        <v>8711829014209</v>
      </c>
    </row>
    <row r="440" spans="1:11" ht="15.75" customHeight="1">
      <c r="A440" s="59" t="s">
        <v>740</v>
      </c>
      <c r="B440" s="60">
        <v>10</v>
      </c>
      <c r="C440" s="61" t="s">
        <v>741</v>
      </c>
      <c r="D440" s="70" t="s">
        <v>137</v>
      </c>
      <c r="E440" s="63" t="s">
        <v>691</v>
      </c>
      <c r="F440" s="64">
        <v>3.828</v>
      </c>
      <c r="G440" s="65">
        <f>F440*G16</f>
        <v>325.38</v>
      </c>
      <c r="H440" s="66">
        <v>25</v>
      </c>
      <c r="I440" s="67"/>
      <c r="J440" s="68">
        <f>G440*I440</f>
        <v>0</v>
      </c>
      <c r="K440" s="58">
        <v>8711829021504</v>
      </c>
    </row>
    <row r="441" spans="1:11" ht="15.75" customHeight="1">
      <c r="A441" s="59" t="s">
        <v>742</v>
      </c>
      <c r="B441" s="60">
        <v>10</v>
      </c>
      <c r="C441" s="61" t="s">
        <v>743</v>
      </c>
      <c r="D441" s="70" t="s">
        <v>137</v>
      </c>
      <c r="E441" s="63" t="s">
        <v>695</v>
      </c>
      <c r="F441" s="64">
        <v>4.4544</v>
      </c>
      <c r="G441" s="65">
        <f>F441*G16</f>
        <v>378.62399999999997</v>
      </c>
      <c r="H441" s="66">
        <v>25</v>
      </c>
      <c r="I441" s="67"/>
      <c r="J441" s="68">
        <f>G441*I441</f>
        <v>0</v>
      </c>
      <c r="K441" s="58">
        <v>8711829022501</v>
      </c>
    </row>
    <row r="442" spans="1:11" ht="15.75" customHeight="1">
      <c r="A442" s="59" t="s">
        <v>744</v>
      </c>
      <c r="B442" s="60">
        <v>10</v>
      </c>
      <c r="C442" s="61" t="s">
        <v>745</v>
      </c>
      <c r="D442" s="70" t="s">
        <v>137</v>
      </c>
      <c r="E442" s="63" t="s">
        <v>695</v>
      </c>
      <c r="F442" s="64">
        <v>5.695600000000001</v>
      </c>
      <c r="G442" s="65">
        <f>F442*G16</f>
        <v>484.12600000000003</v>
      </c>
      <c r="H442" s="66">
        <v>25</v>
      </c>
      <c r="I442" s="67"/>
      <c r="J442" s="68">
        <f>G442*I442</f>
        <v>0</v>
      </c>
      <c r="K442" s="58">
        <v>8711829023508</v>
      </c>
    </row>
    <row r="443" spans="1:11" ht="15.75" customHeight="1">
      <c r="A443" s="59" t="s">
        <v>746</v>
      </c>
      <c r="B443" s="60">
        <v>15</v>
      </c>
      <c r="C443" s="61" t="s">
        <v>747</v>
      </c>
      <c r="D443" s="70" t="s">
        <v>75</v>
      </c>
      <c r="E443" s="63" t="s">
        <v>748</v>
      </c>
      <c r="F443" s="64">
        <v>4.292000000000001</v>
      </c>
      <c r="G443" s="65">
        <f>F443*G16</f>
        <v>364.82000000000005</v>
      </c>
      <c r="H443" s="66">
        <v>15</v>
      </c>
      <c r="I443" s="67"/>
      <c r="J443" s="68">
        <f>G443*I443</f>
        <v>0</v>
      </c>
      <c r="K443" s="58">
        <v>8711829044701</v>
      </c>
    </row>
    <row r="444" spans="1:11" ht="15.75" customHeight="1">
      <c r="A444" s="59" t="s">
        <v>749</v>
      </c>
      <c r="B444" s="60">
        <v>15</v>
      </c>
      <c r="C444" s="61" t="s">
        <v>750</v>
      </c>
      <c r="D444" s="70" t="s">
        <v>132</v>
      </c>
      <c r="E444" s="63" t="s">
        <v>748</v>
      </c>
      <c r="F444" s="64">
        <v>5.695600000000001</v>
      </c>
      <c r="G444" s="65">
        <f>F444*G16</f>
        <v>484.12600000000003</v>
      </c>
      <c r="H444" s="66">
        <v>15</v>
      </c>
      <c r="I444" s="67"/>
      <c r="J444" s="68">
        <f>G444*I444</f>
        <v>0</v>
      </c>
      <c r="K444" s="58">
        <v>8711829048709</v>
      </c>
    </row>
    <row r="445" spans="1:11" ht="15.75" customHeight="1">
      <c r="A445" s="59" t="s">
        <v>751</v>
      </c>
      <c r="B445" s="60">
        <v>20</v>
      </c>
      <c r="C445" s="95" t="s">
        <v>752</v>
      </c>
      <c r="D445" s="70" t="s">
        <v>81</v>
      </c>
      <c r="E445" s="63" t="s">
        <v>679</v>
      </c>
      <c r="F445" s="64">
        <v>4.5356</v>
      </c>
      <c r="G445" s="65">
        <f>F445*G16</f>
        <v>385.52599999999995</v>
      </c>
      <c r="H445" s="66">
        <v>15</v>
      </c>
      <c r="I445" s="67"/>
      <c r="J445" s="68">
        <f>G445*I445</f>
        <v>0</v>
      </c>
      <c r="K445" s="58">
        <v>8711829027506</v>
      </c>
    </row>
    <row r="446" spans="1:11" ht="15.75" customHeight="1">
      <c r="A446" s="59" t="s">
        <v>753</v>
      </c>
      <c r="B446" s="60">
        <v>20</v>
      </c>
      <c r="C446" s="95" t="s">
        <v>754</v>
      </c>
      <c r="D446" s="70" t="s">
        <v>75</v>
      </c>
      <c r="E446" s="63" t="s">
        <v>723</v>
      </c>
      <c r="F446" s="64">
        <v>3.2943999999999996</v>
      </c>
      <c r="G446" s="65">
        <f>F446*G16</f>
        <v>280.02399999999994</v>
      </c>
      <c r="H446" s="66">
        <v>15</v>
      </c>
      <c r="I446" s="67"/>
      <c r="J446" s="68">
        <f>G446*I446</f>
        <v>0</v>
      </c>
      <c r="K446" s="58">
        <v>8711829025809</v>
      </c>
    </row>
    <row r="447" spans="1:11" ht="15.75" customHeight="1">
      <c r="A447" s="59" t="s">
        <v>755</v>
      </c>
      <c r="B447" s="60">
        <v>20</v>
      </c>
      <c r="C447" s="95" t="s">
        <v>756</v>
      </c>
      <c r="D447" s="70" t="s">
        <v>757</v>
      </c>
      <c r="E447" s="63" t="s">
        <v>679</v>
      </c>
      <c r="F447" s="64">
        <v>4.5356</v>
      </c>
      <c r="G447" s="65">
        <f>F447*G16</f>
        <v>385.52599999999995</v>
      </c>
      <c r="H447" s="66">
        <v>15</v>
      </c>
      <c r="I447" s="67"/>
      <c r="J447" s="68">
        <f>G447*I447</f>
        <v>0</v>
      </c>
      <c r="K447" s="58">
        <v>8711829074609</v>
      </c>
    </row>
    <row r="448" spans="1:11" ht="15.75" customHeight="1">
      <c r="A448" s="59" t="s">
        <v>758</v>
      </c>
      <c r="B448" s="60">
        <v>10</v>
      </c>
      <c r="C448" s="61" t="s">
        <v>759</v>
      </c>
      <c r="D448" s="70" t="s">
        <v>137</v>
      </c>
      <c r="E448" s="63" t="s">
        <v>760</v>
      </c>
      <c r="F448" s="64">
        <v>3.364</v>
      </c>
      <c r="G448" s="65">
        <f>F448*G16</f>
        <v>285.94</v>
      </c>
      <c r="H448" s="66">
        <v>25</v>
      </c>
      <c r="I448" s="67"/>
      <c r="J448" s="68">
        <f>G448*I448</f>
        <v>0</v>
      </c>
      <c r="K448" s="58">
        <v>8711829031800</v>
      </c>
    </row>
    <row r="449" spans="1:11" ht="15.75" customHeight="1">
      <c r="A449" s="59" t="s">
        <v>761</v>
      </c>
      <c r="B449" s="60">
        <v>5</v>
      </c>
      <c r="C449" s="61" t="s">
        <v>762</v>
      </c>
      <c r="D449" s="70" t="s">
        <v>763</v>
      </c>
      <c r="E449" s="63" t="s">
        <v>764</v>
      </c>
      <c r="F449" s="64">
        <v>4.0252</v>
      </c>
      <c r="G449" s="65">
        <f>F449*G16</f>
        <v>342.142</v>
      </c>
      <c r="H449" s="66">
        <v>15</v>
      </c>
      <c r="I449" s="67"/>
      <c r="J449" s="68">
        <f>G449*I449</f>
        <v>0</v>
      </c>
      <c r="K449" s="58">
        <v>8711829032807</v>
      </c>
    </row>
    <row r="450" spans="1:11" ht="15.75" customHeight="1">
      <c r="A450" s="59" t="s">
        <v>765</v>
      </c>
      <c r="B450" s="60">
        <v>25</v>
      </c>
      <c r="C450" s="95" t="s">
        <v>766</v>
      </c>
      <c r="D450" s="70" t="s">
        <v>132</v>
      </c>
      <c r="E450" s="63" t="s">
        <v>760</v>
      </c>
      <c r="F450" s="64">
        <v>3.4568</v>
      </c>
      <c r="G450" s="65">
        <f>F450*G16</f>
        <v>293.828</v>
      </c>
      <c r="H450" s="66">
        <v>15</v>
      </c>
      <c r="I450" s="67"/>
      <c r="J450" s="68">
        <f>G450*I450</f>
        <v>0</v>
      </c>
      <c r="K450" s="116">
        <v>8711829033804</v>
      </c>
    </row>
    <row r="451" spans="1:11" ht="15.75" customHeight="1">
      <c r="A451" s="59" t="s">
        <v>767</v>
      </c>
      <c r="B451" s="60">
        <v>20</v>
      </c>
      <c r="C451" s="95" t="s">
        <v>768</v>
      </c>
      <c r="D451" s="70" t="s">
        <v>769</v>
      </c>
      <c r="E451" s="63" t="s">
        <v>770</v>
      </c>
      <c r="F451" s="64">
        <v>3.6075999999999997</v>
      </c>
      <c r="G451" s="65">
        <f>F451*G16</f>
        <v>306.64599999999996</v>
      </c>
      <c r="H451" s="66">
        <v>15</v>
      </c>
      <c r="I451" s="67"/>
      <c r="J451" s="68">
        <f>G451*I451</f>
        <v>0</v>
      </c>
      <c r="K451" s="58">
        <v>8711829034900</v>
      </c>
    </row>
    <row r="452" spans="1:11" ht="15.75" customHeight="1">
      <c r="A452" s="59" t="s">
        <v>771</v>
      </c>
      <c r="B452" s="60">
        <v>20</v>
      </c>
      <c r="C452" s="95" t="s">
        <v>772</v>
      </c>
      <c r="D452" s="70" t="s">
        <v>773</v>
      </c>
      <c r="E452" s="63" t="s">
        <v>760</v>
      </c>
      <c r="F452" s="64">
        <v>3.6075999999999997</v>
      </c>
      <c r="G452" s="65">
        <f>F452*G16</f>
        <v>306.64599999999996</v>
      </c>
      <c r="H452" s="66">
        <v>15</v>
      </c>
      <c r="I452" s="67"/>
      <c r="J452" s="68">
        <f>G452*I452</f>
        <v>0</v>
      </c>
      <c r="K452" s="58">
        <v>8711829075804</v>
      </c>
    </row>
    <row r="453" spans="1:11" ht="15.75" customHeight="1">
      <c r="A453" s="59" t="s">
        <v>774</v>
      </c>
      <c r="B453" s="60">
        <v>20</v>
      </c>
      <c r="C453" s="95" t="s">
        <v>775</v>
      </c>
      <c r="D453" s="70" t="s">
        <v>137</v>
      </c>
      <c r="E453" s="63" t="s">
        <v>671</v>
      </c>
      <c r="F453" s="64">
        <v>3.9208000000000003</v>
      </c>
      <c r="G453" s="65">
        <f>F453*G16</f>
        <v>333.26800000000003</v>
      </c>
      <c r="H453" s="66">
        <v>15</v>
      </c>
      <c r="I453" s="67"/>
      <c r="J453" s="68">
        <f>G453*I453</f>
        <v>0</v>
      </c>
      <c r="K453" s="58">
        <v>8711829035600</v>
      </c>
    </row>
    <row r="454" spans="1:11" ht="15.75" customHeight="1">
      <c r="A454" s="88" t="s">
        <v>776</v>
      </c>
      <c r="B454" s="89">
        <v>20</v>
      </c>
      <c r="C454" s="90" t="s">
        <v>777</v>
      </c>
      <c r="D454" s="91" t="s">
        <v>778</v>
      </c>
      <c r="E454" s="97" t="s">
        <v>671</v>
      </c>
      <c r="F454" s="93">
        <v>3.2943999999999996</v>
      </c>
      <c r="G454" s="65">
        <f>F454*G16</f>
        <v>280.02399999999994</v>
      </c>
      <c r="H454" s="66">
        <v>15</v>
      </c>
      <c r="I454" s="67"/>
      <c r="J454" s="68">
        <f>G454*I454</f>
        <v>0</v>
      </c>
      <c r="K454" s="58">
        <v>8711829037604</v>
      </c>
    </row>
    <row r="455" spans="1:11" ht="15.75" customHeight="1">
      <c r="A455" s="59" t="s">
        <v>779</v>
      </c>
      <c r="B455" s="60">
        <v>5</v>
      </c>
      <c r="C455" s="61" t="s">
        <v>780</v>
      </c>
      <c r="D455" s="70" t="s">
        <v>763</v>
      </c>
      <c r="E455" s="63" t="s">
        <v>781</v>
      </c>
      <c r="F455" s="64">
        <v>2.9232</v>
      </c>
      <c r="G455" s="65">
        <f>F455*G16</f>
        <v>248.472</v>
      </c>
      <c r="H455" s="66">
        <v>15</v>
      </c>
      <c r="I455" s="67"/>
      <c r="J455" s="68">
        <f>G455*I455</f>
        <v>0</v>
      </c>
      <c r="K455" s="58">
        <v>8711829005009</v>
      </c>
    </row>
    <row r="456" spans="1:11" ht="15.75" customHeight="1">
      <c r="A456" s="88" t="s">
        <v>782</v>
      </c>
      <c r="B456" s="89">
        <v>25</v>
      </c>
      <c r="C456" s="129" t="s">
        <v>783</v>
      </c>
      <c r="D456" s="125" t="s">
        <v>769</v>
      </c>
      <c r="E456" s="97" t="s">
        <v>695</v>
      </c>
      <c r="F456" s="93">
        <v>2.6796</v>
      </c>
      <c r="G456" s="65">
        <f>F456*G16</f>
        <v>227.76600000000002</v>
      </c>
      <c r="H456" s="66">
        <v>15</v>
      </c>
      <c r="I456" s="67"/>
      <c r="J456" s="68">
        <f>G456*I456</f>
        <v>0</v>
      </c>
      <c r="K456" s="116">
        <v>8711829043506</v>
      </c>
    </row>
    <row r="457" spans="1:11" ht="15.75" customHeight="1">
      <c r="A457" s="88" t="s">
        <v>784</v>
      </c>
      <c r="B457" s="89">
        <v>15</v>
      </c>
      <c r="C457" s="90" t="s">
        <v>785</v>
      </c>
      <c r="D457" s="125" t="s">
        <v>78</v>
      </c>
      <c r="E457" s="92" t="s">
        <v>748</v>
      </c>
      <c r="F457" s="93">
        <v>3.6075999999999997</v>
      </c>
      <c r="G457" s="65">
        <f>F457*G16</f>
        <v>306.64599999999996</v>
      </c>
      <c r="H457" s="66">
        <v>15</v>
      </c>
      <c r="I457" s="67"/>
      <c r="J457" s="68">
        <f>G457*I457</f>
        <v>0</v>
      </c>
      <c r="K457" s="58">
        <v>8711829055707</v>
      </c>
    </row>
    <row r="458" spans="1:11" ht="15.75" customHeight="1">
      <c r="A458" s="88" t="s">
        <v>786</v>
      </c>
      <c r="B458" s="89">
        <v>15</v>
      </c>
      <c r="C458" s="90" t="s">
        <v>787</v>
      </c>
      <c r="D458" s="125" t="s">
        <v>66</v>
      </c>
      <c r="E458" s="92" t="s">
        <v>748</v>
      </c>
      <c r="F458" s="93">
        <v>3.6075999999999997</v>
      </c>
      <c r="G458" s="65">
        <f>F458*G16</f>
        <v>306.64599999999996</v>
      </c>
      <c r="H458" s="66">
        <v>15</v>
      </c>
      <c r="I458" s="67"/>
      <c r="J458" s="68">
        <f>G458*I458</f>
        <v>0</v>
      </c>
      <c r="K458" s="58">
        <v>8711829054700</v>
      </c>
    </row>
    <row r="459" spans="1:11" ht="15.75" customHeight="1">
      <c r="A459" s="88" t="s">
        <v>788</v>
      </c>
      <c r="B459" s="89">
        <v>15</v>
      </c>
      <c r="C459" s="90" t="s">
        <v>789</v>
      </c>
      <c r="D459" s="125" t="s">
        <v>137</v>
      </c>
      <c r="E459" s="92" t="s">
        <v>748</v>
      </c>
      <c r="F459" s="93">
        <v>3.6075999999999997</v>
      </c>
      <c r="G459" s="65">
        <f>F459*G16</f>
        <v>306.64599999999996</v>
      </c>
      <c r="H459" s="66">
        <v>15</v>
      </c>
      <c r="I459" s="67"/>
      <c r="J459" s="68">
        <f>G459*I459</f>
        <v>0</v>
      </c>
      <c r="K459" s="58">
        <v>8711829053703</v>
      </c>
    </row>
    <row r="460" spans="1:11" ht="15.75" customHeight="1">
      <c r="A460" s="88" t="s">
        <v>790</v>
      </c>
      <c r="B460" s="89">
        <v>15</v>
      </c>
      <c r="C460" s="90" t="s">
        <v>791</v>
      </c>
      <c r="D460" s="125" t="s">
        <v>81</v>
      </c>
      <c r="E460" s="92" t="s">
        <v>748</v>
      </c>
      <c r="F460" s="93">
        <v>3.6075999999999997</v>
      </c>
      <c r="G460" s="65">
        <f>F460*G16</f>
        <v>306.64599999999996</v>
      </c>
      <c r="H460" s="66">
        <v>15</v>
      </c>
      <c r="I460" s="67"/>
      <c r="J460" s="68">
        <f>G460*I460</f>
        <v>0</v>
      </c>
      <c r="K460" s="58">
        <v>8711829052706</v>
      </c>
    </row>
    <row r="461" spans="1:11" ht="15.75" customHeight="1">
      <c r="A461" s="88" t="s">
        <v>792</v>
      </c>
      <c r="B461" s="89">
        <v>15</v>
      </c>
      <c r="C461" s="90" t="s">
        <v>793</v>
      </c>
      <c r="D461" s="125" t="s">
        <v>75</v>
      </c>
      <c r="E461" s="92" t="s">
        <v>748</v>
      </c>
      <c r="F461" s="93">
        <v>3.5147999999999997</v>
      </c>
      <c r="G461" s="65">
        <f>F461*G16</f>
        <v>298.758</v>
      </c>
      <c r="H461" s="66">
        <v>15</v>
      </c>
      <c r="I461" s="67"/>
      <c r="J461" s="68">
        <f>G461*I461</f>
        <v>0</v>
      </c>
      <c r="K461" s="58">
        <v>8711829051709</v>
      </c>
    </row>
    <row r="462" spans="1:11" ht="15.75" customHeight="1">
      <c r="A462" s="59" t="s">
        <v>794</v>
      </c>
      <c r="B462" s="60">
        <v>20</v>
      </c>
      <c r="C462" s="61" t="s">
        <v>795</v>
      </c>
      <c r="D462" s="62" t="s">
        <v>132</v>
      </c>
      <c r="E462" s="96" t="s">
        <v>748</v>
      </c>
      <c r="F462" s="64">
        <v>3.6075999999999997</v>
      </c>
      <c r="G462" s="65">
        <f>F462*G16</f>
        <v>306.64599999999996</v>
      </c>
      <c r="H462" s="66">
        <v>15</v>
      </c>
      <c r="I462" s="67"/>
      <c r="J462" s="68">
        <f>G462*I462</f>
        <v>0</v>
      </c>
      <c r="K462" s="58">
        <v>8711829045708</v>
      </c>
    </row>
    <row r="463" spans="1:11" ht="12.75">
      <c r="A463" s="72"/>
      <c r="B463" s="73"/>
      <c r="C463" s="130" t="s">
        <v>796</v>
      </c>
      <c r="D463" s="131"/>
      <c r="E463" s="132"/>
      <c r="F463" s="76">
        <v>0</v>
      </c>
      <c r="G463" s="78"/>
      <c r="H463" s="78"/>
      <c r="I463" s="79"/>
      <c r="J463" s="80">
        <f>G463*I463</f>
        <v>0</v>
      </c>
      <c r="K463" s="133"/>
    </row>
    <row r="464" spans="1:11" s="48" customFormat="1" ht="12.75">
      <c r="A464" s="49"/>
      <c r="B464" s="50"/>
      <c r="C464" s="51" t="s">
        <v>125</v>
      </c>
      <c r="D464" s="82"/>
      <c r="E464" s="83"/>
      <c r="F464" s="84">
        <v>0</v>
      </c>
      <c r="G464" s="85"/>
      <c r="H464" s="86"/>
      <c r="I464" s="87"/>
      <c r="J464" s="68">
        <f>G464*I464</f>
        <v>0</v>
      </c>
      <c r="K464" s="134"/>
    </row>
    <row r="465" spans="1:11" ht="12.75">
      <c r="A465" s="88" t="s">
        <v>797</v>
      </c>
      <c r="B465" s="89">
        <v>250</v>
      </c>
      <c r="C465" s="90" t="s">
        <v>127</v>
      </c>
      <c r="D465" s="91" t="s">
        <v>128</v>
      </c>
      <c r="E465" s="92" t="s">
        <v>129</v>
      </c>
      <c r="F465" s="93">
        <v>79.1468</v>
      </c>
      <c r="G465" s="65">
        <f>F465*G16</f>
        <v>6727.478</v>
      </c>
      <c r="H465" s="66">
        <v>1</v>
      </c>
      <c r="I465" s="67"/>
      <c r="J465" s="68">
        <f>G465*I465</f>
        <v>0</v>
      </c>
      <c r="K465" s="134"/>
    </row>
    <row r="466" spans="1:11" ht="12.75">
      <c r="A466" s="59" t="s">
        <v>798</v>
      </c>
      <c r="B466" s="60">
        <v>250</v>
      </c>
      <c r="C466" s="95" t="s">
        <v>134</v>
      </c>
      <c r="D466" s="70" t="s">
        <v>81</v>
      </c>
      <c r="E466" s="96" t="s">
        <v>129</v>
      </c>
      <c r="F466" s="64">
        <v>79.1468</v>
      </c>
      <c r="G466" s="65">
        <f>F466*G16</f>
        <v>6727.478</v>
      </c>
      <c r="H466" s="66">
        <v>1</v>
      </c>
      <c r="I466" s="67"/>
      <c r="J466" s="68">
        <f>G466*I466</f>
        <v>0</v>
      </c>
      <c r="K466" s="134"/>
    </row>
    <row r="467" spans="1:11" ht="12.75">
      <c r="A467" s="88" t="s">
        <v>799</v>
      </c>
      <c r="B467" s="89">
        <v>250</v>
      </c>
      <c r="C467" s="90" t="s">
        <v>136</v>
      </c>
      <c r="D467" s="91" t="s">
        <v>137</v>
      </c>
      <c r="E467" s="92" t="s">
        <v>129</v>
      </c>
      <c r="F467" s="93">
        <v>76.93119999999999</v>
      </c>
      <c r="G467" s="65">
        <f>F467*G16</f>
        <v>6539.151999999999</v>
      </c>
      <c r="H467" s="66">
        <v>1</v>
      </c>
      <c r="I467" s="67"/>
      <c r="J467" s="68">
        <f>G467*I467</f>
        <v>0</v>
      </c>
      <c r="K467" s="134"/>
    </row>
    <row r="468" spans="1:11" ht="12" customHeight="1">
      <c r="A468" s="88" t="s">
        <v>800</v>
      </c>
      <c r="B468" s="89">
        <v>250</v>
      </c>
      <c r="C468" s="90" t="s">
        <v>139</v>
      </c>
      <c r="D468" s="91" t="s">
        <v>140</v>
      </c>
      <c r="E468" s="92" t="s">
        <v>129</v>
      </c>
      <c r="F468" s="93">
        <v>79.1468</v>
      </c>
      <c r="G468" s="65">
        <f>F468*G16</f>
        <v>6727.478</v>
      </c>
      <c r="H468" s="66">
        <v>1</v>
      </c>
      <c r="I468" s="67"/>
      <c r="J468" s="68">
        <f>G468*I468</f>
        <v>0</v>
      </c>
      <c r="K468" s="134"/>
    </row>
    <row r="469" spans="1:11" s="48" customFormat="1" ht="12.75">
      <c r="A469" s="49"/>
      <c r="B469" s="50"/>
      <c r="C469" s="98" t="s">
        <v>111</v>
      </c>
      <c r="D469" s="82"/>
      <c r="E469" s="83"/>
      <c r="F469" s="84">
        <v>0</v>
      </c>
      <c r="G469" s="85"/>
      <c r="H469" s="86"/>
      <c r="I469" s="87"/>
      <c r="J469" s="68">
        <f>G469*I469</f>
        <v>0</v>
      </c>
      <c r="K469" s="135"/>
    </row>
    <row r="470" spans="1:11" s="48" customFormat="1" ht="12.75">
      <c r="A470" s="59" t="s">
        <v>801</v>
      </c>
      <c r="B470" s="60">
        <v>40</v>
      </c>
      <c r="C470" s="95" t="s">
        <v>180</v>
      </c>
      <c r="D470" s="70" t="s">
        <v>132</v>
      </c>
      <c r="E470" s="96" t="s">
        <v>181</v>
      </c>
      <c r="F470" s="64">
        <v>39.266</v>
      </c>
      <c r="G470" s="65">
        <f>F470*G16</f>
        <v>3337.6099999999997</v>
      </c>
      <c r="H470" s="66">
        <v>1</v>
      </c>
      <c r="I470" s="67"/>
      <c r="J470" s="68">
        <f>G470*I470</f>
        <v>0</v>
      </c>
      <c r="K470" s="135"/>
    </row>
    <row r="471" spans="1:11" s="48" customFormat="1" ht="12.75">
      <c r="A471" s="59" t="s">
        <v>802</v>
      </c>
      <c r="B471" s="60">
        <v>40</v>
      </c>
      <c r="C471" s="95" t="s">
        <v>183</v>
      </c>
      <c r="D471" s="70" t="s">
        <v>87</v>
      </c>
      <c r="E471" s="96" t="s">
        <v>181</v>
      </c>
      <c r="F471" s="64">
        <v>43.6972</v>
      </c>
      <c r="G471" s="65">
        <f>F471*G16</f>
        <v>3714.262</v>
      </c>
      <c r="H471" s="66">
        <v>1</v>
      </c>
      <c r="I471" s="67"/>
      <c r="J471" s="68">
        <f>G471*I471</f>
        <v>0</v>
      </c>
      <c r="K471" s="135"/>
    </row>
    <row r="472" spans="1:11" s="48" customFormat="1" ht="12.75">
      <c r="A472" s="59" t="s">
        <v>803</v>
      </c>
      <c r="B472" s="60">
        <v>40</v>
      </c>
      <c r="C472" s="95" t="s">
        <v>185</v>
      </c>
      <c r="D472" s="70" t="s">
        <v>78</v>
      </c>
      <c r="E472" s="96" t="s">
        <v>181</v>
      </c>
      <c r="F472" s="64">
        <v>41.4816</v>
      </c>
      <c r="G472" s="65">
        <f>F472*G16</f>
        <v>3525.936</v>
      </c>
      <c r="H472" s="66">
        <v>1</v>
      </c>
      <c r="I472" s="67"/>
      <c r="J472" s="68">
        <f>G472*I472</f>
        <v>0</v>
      </c>
      <c r="K472" s="135"/>
    </row>
    <row r="473" spans="1:11" s="48" customFormat="1" ht="12.75">
      <c r="A473" s="59" t="s">
        <v>804</v>
      </c>
      <c r="B473" s="60">
        <v>40</v>
      </c>
      <c r="C473" s="95" t="s">
        <v>187</v>
      </c>
      <c r="D473" s="70" t="s">
        <v>137</v>
      </c>
      <c r="E473" s="96" t="s">
        <v>181</v>
      </c>
      <c r="F473" s="64">
        <v>45.912800000000004</v>
      </c>
      <c r="G473" s="65">
        <f>F473*G16</f>
        <v>3902.588</v>
      </c>
      <c r="H473" s="66">
        <v>1</v>
      </c>
      <c r="I473" s="67"/>
      <c r="J473" s="68">
        <f>G473*I473</f>
        <v>0</v>
      </c>
      <c r="K473" s="135"/>
    </row>
    <row r="474" spans="1:11" s="48" customFormat="1" ht="12.75">
      <c r="A474" s="59" t="s">
        <v>805</v>
      </c>
      <c r="B474" s="60">
        <v>50</v>
      </c>
      <c r="C474" s="95" t="s">
        <v>191</v>
      </c>
      <c r="D474" s="70" t="s">
        <v>192</v>
      </c>
      <c r="E474" s="96" t="s">
        <v>193</v>
      </c>
      <c r="F474" s="64">
        <v>43.6972</v>
      </c>
      <c r="G474" s="65">
        <f>F474*G16</f>
        <v>3714.262</v>
      </c>
      <c r="H474" s="66">
        <v>1</v>
      </c>
      <c r="I474" s="67"/>
      <c r="J474" s="68">
        <f>G474*I474</f>
        <v>0</v>
      </c>
      <c r="K474" s="135"/>
    </row>
    <row r="475" spans="1:11" s="48" customFormat="1" ht="12.75">
      <c r="A475" s="59" t="s">
        <v>806</v>
      </c>
      <c r="B475" s="60">
        <v>50</v>
      </c>
      <c r="C475" s="95" t="s">
        <v>195</v>
      </c>
      <c r="D475" s="70" t="s">
        <v>132</v>
      </c>
      <c r="E475" s="96" t="s">
        <v>193</v>
      </c>
      <c r="F475" s="64">
        <v>43.6972</v>
      </c>
      <c r="G475" s="65">
        <f>F475*G16</f>
        <v>3714.262</v>
      </c>
      <c r="H475" s="66">
        <v>1</v>
      </c>
      <c r="I475" s="67"/>
      <c r="J475" s="68">
        <f>G475*I475</f>
        <v>0</v>
      </c>
      <c r="K475" s="135"/>
    </row>
    <row r="476" spans="1:11" s="48" customFormat="1" ht="12.75">
      <c r="A476" s="59" t="s">
        <v>807</v>
      </c>
      <c r="B476" s="60">
        <v>50</v>
      </c>
      <c r="C476" s="95" t="s">
        <v>197</v>
      </c>
      <c r="D476" s="70" t="s">
        <v>137</v>
      </c>
      <c r="E476" s="96" t="s">
        <v>193</v>
      </c>
      <c r="F476" s="64">
        <v>45.912800000000004</v>
      </c>
      <c r="G476" s="65">
        <f>F476*G16</f>
        <v>3902.588</v>
      </c>
      <c r="H476" s="66">
        <v>1</v>
      </c>
      <c r="I476" s="67"/>
      <c r="J476" s="68">
        <f>G476*I476</f>
        <v>0</v>
      </c>
      <c r="K476" s="135"/>
    </row>
    <row r="477" spans="1:10" ht="12.75">
      <c r="A477" s="59" t="s">
        <v>808</v>
      </c>
      <c r="B477" s="60">
        <v>50</v>
      </c>
      <c r="C477" s="61" t="s">
        <v>202</v>
      </c>
      <c r="D477" s="70" t="s">
        <v>203</v>
      </c>
      <c r="E477" s="96" t="s">
        <v>193</v>
      </c>
      <c r="F477" s="64">
        <v>45.912800000000004</v>
      </c>
      <c r="G477" s="65">
        <f>F477*G16</f>
        <v>3902.588</v>
      </c>
      <c r="H477" s="66">
        <v>1</v>
      </c>
      <c r="I477" s="67"/>
      <c r="J477" s="68">
        <f>G477*I477</f>
        <v>0</v>
      </c>
    </row>
    <row r="478" spans="1:10" ht="12.75">
      <c r="A478" s="59" t="s">
        <v>809</v>
      </c>
      <c r="B478" s="60">
        <v>50</v>
      </c>
      <c r="C478" s="61" t="s">
        <v>205</v>
      </c>
      <c r="D478" s="70" t="s">
        <v>78</v>
      </c>
      <c r="E478" s="96" t="s">
        <v>193</v>
      </c>
      <c r="F478" s="64">
        <v>43.6972</v>
      </c>
      <c r="G478" s="65">
        <f>F478*G16</f>
        <v>3714.262</v>
      </c>
      <c r="H478" s="66">
        <v>1</v>
      </c>
      <c r="I478" s="67"/>
      <c r="J478" s="68">
        <f>G478*I478</f>
        <v>0</v>
      </c>
    </row>
    <row r="479" spans="1:10" ht="12.75">
      <c r="A479" s="59" t="s">
        <v>810</v>
      </c>
      <c r="B479" s="60">
        <v>50</v>
      </c>
      <c r="C479" s="95" t="s">
        <v>207</v>
      </c>
      <c r="D479" s="70" t="s">
        <v>215</v>
      </c>
      <c r="E479" s="96" t="s">
        <v>193</v>
      </c>
      <c r="F479" s="64">
        <v>43.6972</v>
      </c>
      <c r="G479" s="65">
        <f>F479*G16</f>
        <v>3714.262</v>
      </c>
      <c r="H479" s="66">
        <v>1</v>
      </c>
      <c r="I479" s="67"/>
      <c r="J479" s="68">
        <f>G479*I479</f>
        <v>0</v>
      </c>
    </row>
    <row r="480" spans="1:10" ht="12.75">
      <c r="A480" s="59" t="s">
        <v>811</v>
      </c>
      <c r="B480" s="60">
        <v>50</v>
      </c>
      <c r="C480" s="95" t="s">
        <v>210</v>
      </c>
      <c r="D480" s="70" t="s">
        <v>84</v>
      </c>
      <c r="E480" s="96" t="s">
        <v>193</v>
      </c>
      <c r="F480" s="64">
        <v>45.912800000000004</v>
      </c>
      <c r="G480" s="65">
        <f>F480*G16</f>
        <v>3902.588</v>
      </c>
      <c r="H480" s="66">
        <v>1</v>
      </c>
      <c r="I480" s="67"/>
      <c r="J480" s="68">
        <f>G480*I480</f>
        <v>0</v>
      </c>
    </row>
    <row r="481" spans="1:10" ht="12.75">
      <c r="A481" s="59" t="s">
        <v>812</v>
      </c>
      <c r="B481" s="60">
        <v>50</v>
      </c>
      <c r="C481" s="95" t="s">
        <v>217</v>
      </c>
      <c r="D481" s="70" t="s">
        <v>87</v>
      </c>
      <c r="E481" s="96" t="s">
        <v>193</v>
      </c>
      <c r="F481" s="64">
        <v>43.6972</v>
      </c>
      <c r="G481" s="65">
        <f>F481*G16</f>
        <v>3714.262</v>
      </c>
      <c r="H481" s="66">
        <v>1</v>
      </c>
      <c r="I481" s="67"/>
      <c r="J481" s="68">
        <f>G481*I481</f>
        <v>0</v>
      </c>
    </row>
    <row r="482" spans="1:10" ht="12.75">
      <c r="A482" s="59" t="s">
        <v>813</v>
      </c>
      <c r="B482" s="60">
        <v>50</v>
      </c>
      <c r="C482" s="95" t="s">
        <v>219</v>
      </c>
      <c r="D482" s="70" t="s">
        <v>150</v>
      </c>
      <c r="E482" s="96" t="s">
        <v>193</v>
      </c>
      <c r="F482" s="64">
        <v>43.6972</v>
      </c>
      <c r="G482" s="65">
        <f>F482*G16</f>
        <v>3714.262</v>
      </c>
      <c r="H482" s="66">
        <v>1</v>
      </c>
      <c r="I482" s="67"/>
      <c r="J482" s="68">
        <f>G482*I482</f>
        <v>0</v>
      </c>
    </row>
    <row r="483" spans="1:10" ht="12.75">
      <c r="A483" s="59" t="s">
        <v>814</v>
      </c>
      <c r="B483" s="60">
        <v>50</v>
      </c>
      <c r="C483" s="95" t="s">
        <v>221</v>
      </c>
      <c r="D483" s="70" t="s">
        <v>222</v>
      </c>
      <c r="E483" s="96" t="s">
        <v>193</v>
      </c>
      <c r="F483" s="64">
        <v>45.912800000000004</v>
      </c>
      <c r="G483" s="65">
        <f>F483*G16</f>
        <v>3902.588</v>
      </c>
      <c r="H483" s="66">
        <v>1</v>
      </c>
      <c r="I483" s="67"/>
      <c r="J483" s="68">
        <f>G483*I483</f>
        <v>0</v>
      </c>
    </row>
    <row r="484" spans="1:11" s="48" customFormat="1" ht="12.75">
      <c r="A484" s="49"/>
      <c r="B484" s="50"/>
      <c r="C484" s="51" t="s">
        <v>224</v>
      </c>
      <c r="D484" s="52"/>
      <c r="E484" s="83"/>
      <c r="F484" s="84">
        <v>0</v>
      </c>
      <c r="G484" s="85"/>
      <c r="H484" s="86"/>
      <c r="I484" s="87"/>
      <c r="J484" s="68">
        <f>G484*I484</f>
        <v>0</v>
      </c>
      <c r="K484" s="135"/>
    </row>
    <row r="485" spans="1:10" ht="12.75">
      <c r="A485" s="88" t="s">
        <v>815</v>
      </c>
      <c r="B485" s="89">
        <v>150</v>
      </c>
      <c r="C485" s="90" t="s">
        <v>226</v>
      </c>
      <c r="D485" s="91" t="s">
        <v>227</v>
      </c>
      <c r="E485" s="92" t="s">
        <v>24</v>
      </c>
      <c r="F485" s="93">
        <v>54.775200000000005</v>
      </c>
      <c r="G485" s="65">
        <f>F485*G16</f>
        <v>4655.892000000001</v>
      </c>
      <c r="H485" s="66">
        <v>1</v>
      </c>
      <c r="I485" s="67"/>
      <c r="J485" s="68">
        <f>G485*I485</f>
        <v>0</v>
      </c>
    </row>
    <row r="486" spans="1:10" ht="12.75">
      <c r="A486" s="59" t="s">
        <v>816</v>
      </c>
      <c r="B486" s="60">
        <v>150</v>
      </c>
      <c r="C486" s="95" t="s">
        <v>229</v>
      </c>
      <c r="D486" s="70" t="s">
        <v>69</v>
      </c>
      <c r="E486" s="96" t="s">
        <v>24</v>
      </c>
      <c r="F486" s="64">
        <v>61.422000000000004</v>
      </c>
      <c r="G486" s="65">
        <f>F486*G16</f>
        <v>5220.870000000001</v>
      </c>
      <c r="H486" s="66">
        <v>1</v>
      </c>
      <c r="I486" s="67"/>
      <c r="J486" s="68">
        <f>G486*I486</f>
        <v>0</v>
      </c>
    </row>
    <row r="487" spans="1:10" ht="12.75">
      <c r="A487" s="88" t="s">
        <v>817</v>
      </c>
      <c r="B487" s="89">
        <v>150</v>
      </c>
      <c r="C487" s="90" t="s">
        <v>235</v>
      </c>
      <c r="D487" s="91" t="s">
        <v>236</v>
      </c>
      <c r="E487" s="92" t="s">
        <v>24</v>
      </c>
      <c r="F487" s="93">
        <v>52.5596</v>
      </c>
      <c r="G487" s="65">
        <f>F487*G16</f>
        <v>4467.566000000001</v>
      </c>
      <c r="H487" s="66">
        <v>1</v>
      </c>
      <c r="I487" s="67"/>
      <c r="J487" s="68">
        <f>G487*I487</f>
        <v>0</v>
      </c>
    </row>
    <row r="488" spans="1:11" s="48" customFormat="1" ht="12.75">
      <c r="A488" s="49"/>
      <c r="B488" s="50"/>
      <c r="C488" s="51" t="s">
        <v>240</v>
      </c>
      <c r="D488" s="82"/>
      <c r="E488" s="83"/>
      <c r="F488" s="84">
        <v>0</v>
      </c>
      <c r="G488" s="85"/>
      <c r="H488" s="86"/>
      <c r="I488" s="87"/>
      <c r="J488" s="68">
        <f>G488*I488</f>
        <v>0</v>
      </c>
      <c r="K488" s="135"/>
    </row>
    <row r="489" spans="1:10" ht="12.75">
      <c r="A489" s="88" t="s">
        <v>818</v>
      </c>
      <c r="B489" s="89">
        <v>150</v>
      </c>
      <c r="C489" s="90" t="s">
        <v>242</v>
      </c>
      <c r="D489" s="91" t="s">
        <v>236</v>
      </c>
      <c r="E489" s="92" t="s">
        <v>24</v>
      </c>
      <c r="F489" s="93">
        <v>56.9908</v>
      </c>
      <c r="G489" s="65">
        <f>F489*G16</f>
        <v>4844.218</v>
      </c>
      <c r="H489" s="66">
        <v>1</v>
      </c>
      <c r="I489" s="67"/>
      <c r="J489" s="68">
        <f>G489*I489</f>
        <v>0</v>
      </c>
    </row>
    <row r="490" spans="1:10" ht="12.75">
      <c r="A490" s="88" t="s">
        <v>819</v>
      </c>
      <c r="B490" s="89">
        <v>150</v>
      </c>
      <c r="C490" s="90" t="s">
        <v>250</v>
      </c>
      <c r="D490" s="91" t="s">
        <v>153</v>
      </c>
      <c r="E490" s="92" t="s">
        <v>24</v>
      </c>
      <c r="F490" s="93">
        <v>63.637600000000006</v>
      </c>
      <c r="G490" s="65">
        <f>F490*G16</f>
        <v>5409.196000000001</v>
      </c>
      <c r="H490" s="66">
        <v>1</v>
      </c>
      <c r="I490" s="67"/>
      <c r="J490" s="68">
        <f>G490*I490</f>
        <v>0</v>
      </c>
    </row>
    <row r="491" spans="1:10" ht="12.75">
      <c r="A491" s="59" t="s">
        <v>820</v>
      </c>
      <c r="B491" s="60">
        <v>150</v>
      </c>
      <c r="C491" s="95" t="s">
        <v>257</v>
      </c>
      <c r="D491" s="70" t="s">
        <v>81</v>
      </c>
      <c r="E491" s="96" t="s">
        <v>24</v>
      </c>
      <c r="F491" s="64">
        <v>56.9908</v>
      </c>
      <c r="G491" s="65">
        <f>F491*G16</f>
        <v>4844.218</v>
      </c>
      <c r="H491" s="66">
        <v>1</v>
      </c>
      <c r="I491" s="67"/>
      <c r="J491" s="68">
        <f>G491*I491</f>
        <v>0</v>
      </c>
    </row>
    <row r="492" spans="1:10" ht="12.75">
      <c r="A492" s="59" t="s">
        <v>821</v>
      </c>
      <c r="B492" s="60">
        <v>150</v>
      </c>
      <c r="C492" s="95" t="s">
        <v>244</v>
      </c>
      <c r="D492" s="70" t="s">
        <v>245</v>
      </c>
      <c r="E492" s="96" t="s">
        <v>24</v>
      </c>
      <c r="F492" s="64">
        <v>56.9908</v>
      </c>
      <c r="G492" s="65">
        <f>F492*G16</f>
        <v>4844.218</v>
      </c>
      <c r="H492" s="66">
        <v>1</v>
      </c>
      <c r="I492" s="67"/>
      <c r="J492" s="68">
        <f>G492*I492</f>
        <v>0</v>
      </c>
    </row>
    <row r="493" spans="1:11" s="48" customFormat="1" ht="12.75">
      <c r="A493" s="49"/>
      <c r="B493" s="50"/>
      <c r="C493" s="51" t="s">
        <v>260</v>
      </c>
      <c r="D493" s="82"/>
      <c r="E493" s="83"/>
      <c r="F493" s="84">
        <v>0</v>
      </c>
      <c r="G493" s="85"/>
      <c r="H493" s="86"/>
      <c r="I493" s="87"/>
      <c r="J493" s="68">
        <f>G493*I493</f>
        <v>0</v>
      </c>
      <c r="K493" s="135"/>
    </row>
    <row r="494" spans="1:10" ht="12.75">
      <c r="A494" s="88" t="s">
        <v>822</v>
      </c>
      <c r="B494" s="89">
        <v>100</v>
      </c>
      <c r="C494" s="90" t="s">
        <v>262</v>
      </c>
      <c r="D494" s="91" t="s">
        <v>823</v>
      </c>
      <c r="E494" s="92" t="s">
        <v>28</v>
      </c>
      <c r="F494" s="93">
        <v>45.912800000000004</v>
      </c>
      <c r="G494" s="65">
        <f>F494*G16</f>
        <v>3902.588</v>
      </c>
      <c r="H494" s="66">
        <v>1</v>
      </c>
      <c r="I494" s="67"/>
      <c r="J494" s="68">
        <f>G494*I494</f>
        <v>0</v>
      </c>
    </row>
    <row r="495" spans="1:10" ht="12.75">
      <c r="A495" s="88" t="s">
        <v>824</v>
      </c>
      <c r="B495" s="89">
        <v>150</v>
      </c>
      <c r="C495" s="90" t="s">
        <v>265</v>
      </c>
      <c r="D495" s="91" t="s">
        <v>266</v>
      </c>
      <c r="E495" s="92" t="s">
        <v>24</v>
      </c>
      <c r="F495" s="93">
        <v>54.775200000000005</v>
      </c>
      <c r="G495" s="65">
        <f>F495*G16</f>
        <v>4655.892000000001</v>
      </c>
      <c r="H495" s="66">
        <v>1</v>
      </c>
      <c r="I495" s="67"/>
      <c r="J495" s="68">
        <f>G495*I495</f>
        <v>0</v>
      </c>
    </row>
    <row r="496" spans="1:10" ht="12.75">
      <c r="A496" s="88" t="s">
        <v>825</v>
      </c>
      <c r="B496" s="89">
        <v>100</v>
      </c>
      <c r="C496" s="90" t="s">
        <v>268</v>
      </c>
      <c r="D496" s="91" t="s">
        <v>269</v>
      </c>
      <c r="E496" s="92" t="s">
        <v>28</v>
      </c>
      <c r="F496" s="93">
        <v>45.912800000000004</v>
      </c>
      <c r="G496" s="65">
        <f>F496*G16</f>
        <v>3902.588</v>
      </c>
      <c r="H496" s="66">
        <v>1</v>
      </c>
      <c r="I496" s="67"/>
      <c r="J496" s="68">
        <f>G496*I496</f>
        <v>0</v>
      </c>
    </row>
    <row r="497" spans="1:10" ht="12.75">
      <c r="A497" s="59" t="s">
        <v>826</v>
      </c>
      <c r="B497" s="60">
        <v>100</v>
      </c>
      <c r="C497" s="61" t="s">
        <v>271</v>
      </c>
      <c r="D497" s="70" t="s">
        <v>81</v>
      </c>
      <c r="E497" s="96" t="s">
        <v>28</v>
      </c>
      <c r="F497" s="64">
        <v>43.6972</v>
      </c>
      <c r="G497" s="65">
        <f>F497*G16</f>
        <v>3714.262</v>
      </c>
      <c r="H497" s="66">
        <v>1</v>
      </c>
      <c r="I497" s="67"/>
      <c r="J497" s="68">
        <f>G497*I497</f>
        <v>0</v>
      </c>
    </row>
    <row r="498" spans="1:10" ht="12.75">
      <c r="A498" s="88" t="s">
        <v>827</v>
      </c>
      <c r="B498" s="89">
        <v>100</v>
      </c>
      <c r="C498" s="90" t="s">
        <v>281</v>
      </c>
      <c r="D498" s="91" t="s">
        <v>128</v>
      </c>
      <c r="E498" s="92" t="s">
        <v>28</v>
      </c>
      <c r="F498" s="93">
        <v>45.912800000000004</v>
      </c>
      <c r="G498" s="65">
        <f>F498*G16</f>
        <v>3902.588</v>
      </c>
      <c r="H498" s="66">
        <v>1</v>
      </c>
      <c r="I498" s="67"/>
      <c r="J498" s="68">
        <f>G498*I498</f>
        <v>0</v>
      </c>
    </row>
    <row r="499" spans="1:10" ht="12.75">
      <c r="A499" s="59" t="s">
        <v>828</v>
      </c>
      <c r="B499" s="60">
        <v>100</v>
      </c>
      <c r="C499" s="95" t="s">
        <v>289</v>
      </c>
      <c r="D499" s="70" t="s">
        <v>290</v>
      </c>
      <c r="E499" s="96" t="s">
        <v>28</v>
      </c>
      <c r="F499" s="64">
        <v>48.1284</v>
      </c>
      <c r="G499" s="65">
        <f>F499*G16</f>
        <v>4090.9139999999998</v>
      </c>
      <c r="H499" s="66">
        <v>1</v>
      </c>
      <c r="I499" s="67"/>
      <c r="J499" s="68">
        <f>G499*I499</f>
        <v>0</v>
      </c>
    </row>
    <row r="500" spans="1:10" ht="12.75">
      <c r="A500" s="88" t="s">
        <v>829</v>
      </c>
      <c r="B500" s="89">
        <v>100</v>
      </c>
      <c r="C500" s="90" t="s">
        <v>295</v>
      </c>
      <c r="D500" s="91" t="s">
        <v>296</v>
      </c>
      <c r="E500" s="92" t="s">
        <v>28</v>
      </c>
      <c r="F500" s="93">
        <v>45.912800000000004</v>
      </c>
      <c r="G500" s="65">
        <f>F500*G16</f>
        <v>3902.588</v>
      </c>
      <c r="H500" s="66">
        <v>1</v>
      </c>
      <c r="I500" s="67"/>
      <c r="J500" s="68">
        <f>G500*I500</f>
        <v>0</v>
      </c>
    </row>
    <row r="501" spans="1:10" ht="12.75">
      <c r="A501" s="88" t="s">
        <v>830</v>
      </c>
      <c r="B501" s="89">
        <v>150</v>
      </c>
      <c r="C501" s="90" t="s">
        <v>301</v>
      </c>
      <c r="D501" s="91" t="s">
        <v>78</v>
      </c>
      <c r="E501" s="92" t="s">
        <v>28</v>
      </c>
      <c r="F501" s="93">
        <v>50.343999999999994</v>
      </c>
      <c r="G501" s="65">
        <f>F501*G16</f>
        <v>4279.24</v>
      </c>
      <c r="H501" s="66">
        <v>1</v>
      </c>
      <c r="I501" s="67"/>
      <c r="J501" s="68">
        <f>G501*I501</f>
        <v>0</v>
      </c>
    </row>
    <row r="502" spans="1:10" ht="12.75">
      <c r="A502" s="88" t="s">
        <v>831</v>
      </c>
      <c r="B502" s="89">
        <v>150</v>
      </c>
      <c r="C502" s="90" t="s">
        <v>238</v>
      </c>
      <c r="D502" s="91" t="s">
        <v>239</v>
      </c>
      <c r="E502" s="92" t="s">
        <v>24</v>
      </c>
      <c r="F502" s="93">
        <v>63.637600000000006</v>
      </c>
      <c r="G502" s="65">
        <f>F502*G16</f>
        <v>5409.196000000001</v>
      </c>
      <c r="H502" s="66">
        <v>1</v>
      </c>
      <c r="I502" s="67"/>
      <c r="J502" s="68">
        <f>G502*I502</f>
        <v>0</v>
      </c>
    </row>
    <row r="503" spans="1:10" ht="12.75">
      <c r="A503" s="59" t="s">
        <v>832</v>
      </c>
      <c r="B503" s="60">
        <v>100</v>
      </c>
      <c r="C503" s="95" t="s">
        <v>304</v>
      </c>
      <c r="D503" s="70" t="s">
        <v>305</v>
      </c>
      <c r="E503" s="96" t="s">
        <v>28</v>
      </c>
      <c r="F503" s="64">
        <v>43.6972</v>
      </c>
      <c r="G503" s="65">
        <f>F503*G16</f>
        <v>3714.262</v>
      </c>
      <c r="H503" s="66">
        <v>1</v>
      </c>
      <c r="I503" s="67"/>
      <c r="J503" s="68">
        <f>G503*I503</f>
        <v>0</v>
      </c>
    </row>
    <row r="504" spans="1:10" ht="12.75">
      <c r="A504" s="59" t="s">
        <v>833</v>
      </c>
      <c r="B504" s="60">
        <v>150</v>
      </c>
      <c r="C504" s="95" t="s">
        <v>310</v>
      </c>
      <c r="D504" s="70" t="s">
        <v>72</v>
      </c>
      <c r="E504" s="96" t="s">
        <v>28</v>
      </c>
      <c r="F504" s="64">
        <v>50.343999999999994</v>
      </c>
      <c r="G504" s="65">
        <f>F504*G16</f>
        <v>4279.24</v>
      </c>
      <c r="H504" s="66">
        <v>1</v>
      </c>
      <c r="I504" s="67"/>
      <c r="J504" s="68">
        <f>G504*I504</f>
        <v>0</v>
      </c>
    </row>
    <row r="505" spans="1:10" ht="12.75">
      <c r="A505" s="88" t="s">
        <v>834</v>
      </c>
      <c r="B505" s="89">
        <v>100</v>
      </c>
      <c r="C505" s="90" t="s">
        <v>312</v>
      </c>
      <c r="D505" s="91" t="s">
        <v>78</v>
      </c>
      <c r="E505" s="92" t="s">
        <v>28</v>
      </c>
      <c r="F505" s="93">
        <v>43.6972</v>
      </c>
      <c r="G505" s="65">
        <f>F505*G16</f>
        <v>3714.262</v>
      </c>
      <c r="H505" s="66">
        <v>1</v>
      </c>
      <c r="I505" s="67"/>
      <c r="J505" s="68">
        <f>G505*I505</f>
        <v>0</v>
      </c>
    </row>
    <row r="506" spans="1:10" ht="2.25" customHeight="1">
      <c r="A506" s="108"/>
      <c r="B506" s="109"/>
      <c r="C506" s="126"/>
      <c r="D506" s="110"/>
      <c r="E506" s="111"/>
      <c r="F506" s="84">
        <v>0</v>
      </c>
      <c r="G506" s="85"/>
      <c r="H506" s="86"/>
      <c r="I506" s="87"/>
      <c r="J506" s="68">
        <f>G506*I506</f>
        <v>0</v>
      </c>
    </row>
    <row r="507" spans="1:11" s="48" customFormat="1" ht="12.75">
      <c r="A507" s="49"/>
      <c r="B507" s="50"/>
      <c r="C507" s="51" t="s">
        <v>331</v>
      </c>
      <c r="D507" s="82"/>
      <c r="E507" s="83"/>
      <c r="F507" s="84">
        <v>0</v>
      </c>
      <c r="G507" s="85"/>
      <c r="H507" s="86"/>
      <c r="I507" s="87"/>
      <c r="J507" s="68">
        <f>G507*I507</f>
        <v>0</v>
      </c>
      <c r="K507" s="135"/>
    </row>
    <row r="508" spans="1:10" ht="12.75">
      <c r="A508" s="88" t="s">
        <v>835</v>
      </c>
      <c r="B508" s="89">
        <v>100</v>
      </c>
      <c r="C508" s="90" t="s">
        <v>336</v>
      </c>
      <c r="D508" s="91" t="s">
        <v>248</v>
      </c>
      <c r="E508" s="92" t="s">
        <v>28</v>
      </c>
      <c r="F508" s="93">
        <v>41.4816</v>
      </c>
      <c r="G508" s="65">
        <f>F508*G16</f>
        <v>3525.936</v>
      </c>
      <c r="H508" s="66">
        <v>1</v>
      </c>
      <c r="I508" s="67"/>
      <c r="J508" s="68">
        <f>G508*I508</f>
        <v>0</v>
      </c>
    </row>
    <row r="509" spans="1:10" ht="12.75">
      <c r="A509" s="88" t="s">
        <v>836</v>
      </c>
      <c r="B509" s="89">
        <v>100</v>
      </c>
      <c r="C509" s="90" t="s">
        <v>339</v>
      </c>
      <c r="D509" s="91" t="s">
        <v>119</v>
      </c>
      <c r="E509" s="92" t="s">
        <v>28</v>
      </c>
      <c r="F509" s="93">
        <v>43.6972</v>
      </c>
      <c r="G509" s="65">
        <f>F509*G16</f>
        <v>3714.262</v>
      </c>
      <c r="H509" s="66">
        <v>1</v>
      </c>
      <c r="I509" s="67"/>
      <c r="J509" s="68">
        <f>G509*I509</f>
        <v>0</v>
      </c>
    </row>
    <row r="510" spans="1:10" ht="12.75">
      <c r="A510" s="88" t="s">
        <v>837</v>
      </c>
      <c r="B510" s="89">
        <v>100</v>
      </c>
      <c r="C510" s="90" t="s">
        <v>343</v>
      </c>
      <c r="D510" s="119" t="s">
        <v>128</v>
      </c>
      <c r="E510" s="92" t="s">
        <v>28</v>
      </c>
      <c r="F510" s="93">
        <v>41.4816</v>
      </c>
      <c r="G510" s="65">
        <f>F510*G16</f>
        <v>3525.936</v>
      </c>
      <c r="H510" s="66">
        <v>1</v>
      </c>
      <c r="I510" s="67"/>
      <c r="J510" s="68">
        <f>G510*I510</f>
        <v>0</v>
      </c>
    </row>
    <row r="511" spans="1:10" ht="12.75">
      <c r="A511" s="88" t="s">
        <v>838</v>
      </c>
      <c r="B511" s="89">
        <v>100</v>
      </c>
      <c r="C511" s="90" t="s">
        <v>345</v>
      </c>
      <c r="D511" s="91" t="s">
        <v>66</v>
      </c>
      <c r="E511" s="92" t="s">
        <v>28</v>
      </c>
      <c r="F511" s="93">
        <v>45.912800000000004</v>
      </c>
      <c r="G511" s="65">
        <f>F511*G16</f>
        <v>3902.588</v>
      </c>
      <c r="H511" s="66">
        <v>1</v>
      </c>
      <c r="I511" s="67"/>
      <c r="J511" s="68">
        <f>G511*I511</f>
        <v>0</v>
      </c>
    </row>
    <row r="512" spans="1:10" ht="12.75">
      <c r="A512" s="88" t="s">
        <v>839</v>
      </c>
      <c r="B512" s="89">
        <v>100</v>
      </c>
      <c r="C512" s="90" t="s">
        <v>347</v>
      </c>
      <c r="D512" s="91" t="s">
        <v>78</v>
      </c>
      <c r="E512" s="92" t="s">
        <v>28</v>
      </c>
      <c r="F512" s="93">
        <v>37.0504</v>
      </c>
      <c r="G512" s="65">
        <f>F512*G16</f>
        <v>3149.284</v>
      </c>
      <c r="H512" s="66">
        <v>1</v>
      </c>
      <c r="I512" s="67"/>
      <c r="J512" s="68">
        <f>G512*I512</f>
        <v>0</v>
      </c>
    </row>
    <row r="513" spans="1:10" ht="12.75">
      <c r="A513" s="88" t="s">
        <v>840</v>
      </c>
      <c r="B513" s="89">
        <v>100</v>
      </c>
      <c r="C513" s="90" t="s">
        <v>351</v>
      </c>
      <c r="D513" s="91" t="s">
        <v>66</v>
      </c>
      <c r="E513" s="92" t="s">
        <v>28</v>
      </c>
      <c r="F513" s="93">
        <v>43.6972</v>
      </c>
      <c r="G513" s="65">
        <f>F513*G16</f>
        <v>3714.262</v>
      </c>
      <c r="H513" s="66">
        <v>1</v>
      </c>
      <c r="I513" s="67"/>
      <c r="J513" s="68">
        <f>G513*I513</f>
        <v>0</v>
      </c>
    </row>
    <row r="514" spans="1:11" s="48" customFormat="1" ht="12.75">
      <c r="A514" s="49"/>
      <c r="B514" s="50"/>
      <c r="C514" s="51" t="s">
        <v>355</v>
      </c>
      <c r="D514" s="82"/>
      <c r="E514" s="83"/>
      <c r="F514" s="84">
        <v>0</v>
      </c>
      <c r="G514" s="85"/>
      <c r="H514" s="86"/>
      <c r="I514" s="87"/>
      <c r="J514" s="68">
        <f>G514*I514</f>
        <v>0</v>
      </c>
      <c r="K514" s="135"/>
    </row>
    <row r="515" spans="1:10" ht="12.75">
      <c r="A515" s="88" t="s">
        <v>841</v>
      </c>
      <c r="B515" s="89">
        <v>100</v>
      </c>
      <c r="C515" s="90" t="s">
        <v>357</v>
      </c>
      <c r="D515" s="91" t="s">
        <v>132</v>
      </c>
      <c r="E515" s="92" t="s">
        <v>28</v>
      </c>
      <c r="F515" s="93">
        <v>45.912800000000004</v>
      </c>
      <c r="G515" s="65">
        <f>F515*G16</f>
        <v>3902.588</v>
      </c>
      <c r="H515" s="66">
        <v>1</v>
      </c>
      <c r="I515" s="67"/>
      <c r="J515" s="68">
        <f>G515*I515</f>
        <v>0</v>
      </c>
    </row>
    <row r="516" spans="1:10" ht="12.75">
      <c r="A516" s="88" t="s">
        <v>842</v>
      </c>
      <c r="B516" s="89">
        <v>100</v>
      </c>
      <c r="C516" s="90" t="s">
        <v>362</v>
      </c>
      <c r="D516" s="91" t="s">
        <v>363</v>
      </c>
      <c r="E516" s="92" t="s">
        <v>28</v>
      </c>
      <c r="F516" s="93">
        <v>43.6972</v>
      </c>
      <c r="G516" s="65">
        <f>F516*G16</f>
        <v>3714.262</v>
      </c>
      <c r="H516" s="66">
        <v>1</v>
      </c>
      <c r="I516" s="67"/>
      <c r="J516" s="68">
        <f>G516*I516</f>
        <v>0</v>
      </c>
    </row>
    <row r="517" spans="1:10" ht="12.75">
      <c r="A517" s="59" t="s">
        <v>843</v>
      </c>
      <c r="B517" s="60">
        <v>100</v>
      </c>
      <c r="C517" s="95" t="s">
        <v>365</v>
      </c>
      <c r="D517" s="70" t="s">
        <v>366</v>
      </c>
      <c r="E517" s="96" t="s">
        <v>28</v>
      </c>
      <c r="F517" s="64">
        <v>45.912800000000004</v>
      </c>
      <c r="G517" s="65">
        <f>F517*G16</f>
        <v>3902.588</v>
      </c>
      <c r="H517" s="66">
        <v>1</v>
      </c>
      <c r="I517" s="67"/>
      <c r="J517" s="68">
        <f>G517*I517</f>
        <v>0</v>
      </c>
    </row>
    <row r="518" spans="1:10" ht="12.75">
      <c r="A518" s="59" t="s">
        <v>844</v>
      </c>
      <c r="B518" s="60">
        <v>100</v>
      </c>
      <c r="C518" s="95" t="s">
        <v>71</v>
      </c>
      <c r="D518" s="70" t="s">
        <v>72</v>
      </c>
      <c r="E518" s="96" t="s">
        <v>28</v>
      </c>
      <c r="F518" s="64">
        <v>45.912800000000004</v>
      </c>
      <c r="G518" s="65">
        <f>F518*G16</f>
        <v>3902.588</v>
      </c>
      <c r="H518" s="66">
        <v>1</v>
      </c>
      <c r="I518" s="67"/>
      <c r="J518" s="68">
        <f>G518*I518</f>
        <v>0</v>
      </c>
    </row>
    <row r="519" spans="1:11" s="48" customFormat="1" ht="12.75">
      <c r="A519" s="49"/>
      <c r="B519" s="50"/>
      <c r="C519" s="51" t="s">
        <v>845</v>
      </c>
      <c r="D519" s="82"/>
      <c r="E519" s="83"/>
      <c r="F519" s="84">
        <v>0</v>
      </c>
      <c r="G519" s="85"/>
      <c r="H519" s="86"/>
      <c r="I519" s="87"/>
      <c r="J519" s="68">
        <f>G519*I519</f>
        <v>0</v>
      </c>
      <c r="K519" s="135"/>
    </row>
    <row r="520" spans="1:10" ht="12.75">
      <c r="A520" s="88" t="s">
        <v>846</v>
      </c>
      <c r="B520" s="89">
        <v>100</v>
      </c>
      <c r="C520" s="90" t="s">
        <v>847</v>
      </c>
      <c r="D520" s="91" t="s">
        <v>42</v>
      </c>
      <c r="E520" s="92" t="s">
        <v>28</v>
      </c>
      <c r="F520" s="93">
        <v>50.343999999999994</v>
      </c>
      <c r="G520" s="65">
        <f>F520*G16</f>
        <v>4279.24</v>
      </c>
      <c r="H520" s="66">
        <v>1</v>
      </c>
      <c r="I520" s="67"/>
      <c r="J520" s="68">
        <f>G520*I520</f>
        <v>0</v>
      </c>
    </row>
    <row r="521" spans="1:10" ht="12.75">
      <c r="A521" s="59" t="s">
        <v>848</v>
      </c>
      <c r="B521" s="60">
        <v>100</v>
      </c>
      <c r="C521" s="61" t="s">
        <v>849</v>
      </c>
      <c r="D521" s="70" t="s">
        <v>478</v>
      </c>
      <c r="E521" s="96" t="s">
        <v>28</v>
      </c>
      <c r="F521" s="64">
        <v>43.6972</v>
      </c>
      <c r="G521" s="65">
        <f>F521*G16</f>
        <v>3714.262</v>
      </c>
      <c r="H521" s="66">
        <v>1</v>
      </c>
      <c r="I521" s="67"/>
      <c r="J521" s="68">
        <f>G521*I521</f>
        <v>0</v>
      </c>
    </row>
    <row r="522" spans="1:10" ht="12.75">
      <c r="A522" s="59" t="s">
        <v>850</v>
      </c>
      <c r="B522" s="60">
        <v>100</v>
      </c>
      <c r="C522" s="95" t="s">
        <v>638</v>
      </c>
      <c r="D522" s="70" t="s">
        <v>851</v>
      </c>
      <c r="E522" s="96" t="s">
        <v>28</v>
      </c>
      <c r="F522" s="64">
        <v>41.4816</v>
      </c>
      <c r="G522" s="65">
        <f>F522*G16</f>
        <v>3525.936</v>
      </c>
      <c r="H522" s="66">
        <v>1</v>
      </c>
      <c r="I522" s="67"/>
      <c r="J522" s="68">
        <f>G522*I522</f>
        <v>0</v>
      </c>
    </row>
    <row r="523" spans="1:10" ht="12.75">
      <c r="A523" s="88" t="s">
        <v>852</v>
      </c>
      <c r="B523" s="89">
        <v>150</v>
      </c>
      <c r="C523" s="90" t="s">
        <v>853</v>
      </c>
      <c r="D523" s="91" t="s">
        <v>122</v>
      </c>
      <c r="E523" s="92" t="s">
        <v>24</v>
      </c>
      <c r="F523" s="93">
        <v>59.2064</v>
      </c>
      <c r="G523" s="65">
        <f>F523*G16</f>
        <v>5032.544</v>
      </c>
      <c r="H523" s="66">
        <v>1</v>
      </c>
      <c r="I523" s="67"/>
      <c r="J523" s="68">
        <f>G523*I523</f>
        <v>0</v>
      </c>
    </row>
    <row r="524" spans="1:11" s="48" customFormat="1" ht="12.75">
      <c r="A524" s="49"/>
      <c r="B524" s="50"/>
      <c r="C524" s="98" t="s">
        <v>373</v>
      </c>
      <c r="D524" s="82"/>
      <c r="E524" s="83"/>
      <c r="F524" s="84">
        <v>0</v>
      </c>
      <c r="G524" s="85"/>
      <c r="H524" s="86"/>
      <c r="I524" s="87"/>
      <c r="J524" s="68">
        <f>G524*I524</f>
        <v>0</v>
      </c>
      <c r="K524" s="135"/>
    </row>
    <row r="525" spans="1:10" ht="12.75">
      <c r="A525" s="88" t="s">
        <v>854</v>
      </c>
      <c r="B525" s="89">
        <v>100</v>
      </c>
      <c r="C525" s="90" t="s">
        <v>382</v>
      </c>
      <c r="D525" s="91" t="s">
        <v>245</v>
      </c>
      <c r="E525" s="92" t="s">
        <v>28</v>
      </c>
      <c r="F525" s="93">
        <v>45.912800000000004</v>
      </c>
      <c r="G525" s="65">
        <f>F525*G16</f>
        <v>3902.588</v>
      </c>
      <c r="H525" s="66">
        <v>1</v>
      </c>
      <c r="I525" s="67"/>
      <c r="J525" s="68">
        <f>G525*I525</f>
        <v>0</v>
      </c>
    </row>
    <row r="526" spans="1:10" ht="12.75">
      <c r="A526" s="59" t="s">
        <v>855</v>
      </c>
      <c r="B526" s="60">
        <v>100</v>
      </c>
      <c r="C526" s="61" t="s">
        <v>378</v>
      </c>
      <c r="D526" s="70" t="s">
        <v>284</v>
      </c>
      <c r="E526" s="96" t="s">
        <v>28</v>
      </c>
      <c r="F526" s="64">
        <v>45.912800000000004</v>
      </c>
      <c r="G526" s="65">
        <f>F526*G16</f>
        <v>3902.588</v>
      </c>
      <c r="H526" s="66">
        <v>1</v>
      </c>
      <c r="I526" s="67"/>
      <c r="J526" s="68">
        <f>G526*I526</f>
        <v>0</v>
      </c>
    </row>
    <row r="527" spans="1:10" ht="12.75">
      <c r="A527" s="59" t="s">
        <v>856</v>
      </c>
      <c r="B527" s="60">
        <v>100</v>
      </c>
      <c r="C527" s="95" t="s">
        <v>398</v>
      </c>
      <c r="D527" s="70" t="s">
        <v>399</v>
      </c>
      <c r="E527" s="96" t="s">
        <v>28</v>
      </c>
      <c r="F527" s="64">
        <v>50.343999999999994</v>
      </c>
      <c r="G527" s="65">
        <f>F527*G16</f>
        <v>4279.24</v>
      </c>
      <c r="H527" s="66">
        <v>1</v>
      </c>
      <c r="I527" s="67"/>
      <c r="J527" s="68">
        <f>G527*I527</f>
        <v>0</v>
      </c>
    </row>
    <row r="528" spans="1:10" ht="12.75">
      <c r="A528" s="59" t="s">
        <v>857</v>
      </c>
      <c r="B528" s="60">
        <v>100</v>
      </c>
      <c r="C528" s="95" t="s">
        <v>403</v>
      </c>
      <c r="D528" s="70" t="s">
        <v>305</v>
      </c>
      <c r="E528" s="96" t="s">
        <v>28</v>
      </c>
      <c r="F528" s="64">
        <v>50.343999999999994</v>
      </c>
      <c r="G528" s="65">
        <f>F528*G16</f>
        <v>4279.24</v>
      </c>
      <c r="H528" s="66">
        <v>1</v>
      </c>
      <c r="I528" s="67"/>
      <c r="J528" s="68">
        <f>G528*I528</f>
        <v>0</v>
      </c>
    </row>
    <row r="529" spans="1:11" s="48" customFormat="1" ht="12.75">
      <c r="A529" s="49"/>
      <c r="B529" s="50"/>
      <c r="C529" s="51" t="s">
        <v>858</v>
      </c>
      <c r="D529" s="82"/>
      <c r="E529" s="83"/>
      <c r="F529" s="84">
        <v>0</v>
      </c>
      <c r="G529" s="85"/>
      <c r="H529" s="86"/>
      <c r="I529" s="87"/>
      <c r="J529" s="68">
        <f>G529*I529</f>
        <v>0</v>
      </c>
      <c r="K529" s="135"/>
    </row>
    <row r="530" spans="1:10" ht="12.75">
      <c r="A530" s="88" t="s">
        <v>859</v>
      </c>
      <c r="B530" s="89">
        <v>100</v>
      </c>
      <c r="C530" s="90" t="s">
        <v>860</v>
      </c>
      <c r="D530" s="91" t="s">
        <v>861</v>
      </c>
      <c r="E530" s="92" t="s">
        <v>28</v>
      </c>
      <c r="F530" s="93">
        <v>52.5596</v>
      </c>
      <c r="G530" s="65">
        <f>F530*G16</f>
        <v>4467.566000000001</v>
      </c>
      <c r="H530" s="66">
        <v>1</v>
      </c>
      <c r="I530" s="67"/>
      <c r="J530" s="68">
        <f>G530*I530</f>
        <v>0</v>
      </c>
    </row>
    <row r="531" spans="1:10" ht="12.75">
      <c r="A531" s="59" t="s">
        <v>862</v>
      </c>
      <c r="B531" s="60">
        <v>100</v>
      </c>
      <c r="C531" s="95" t="s">
        <v>863</v>
      </c>
      <c r="D531" s="70" t="s">
        <v>864</v>
      </c>
      <c r="E531" s="96" t="s">
        <v>28</v>
      </c>
      <c r="F531" s="64">
        <v>59.2064</v>
      </c>
      <c r="G531" s="65">
        <f>F531*G16</f>
        <v>5032.544</v>
      </c>
      <c r="H531" s="66">
        <v>1</v>
      </c>
      <c r="I531" s="67"/>
      <c r="J531" s="68">
        <f>G531*I531</f>
        <v>0</v>
      </c>
    </row>
    <row r="532" spans="1:10" ht="12.75">
      <c r="A532" s="59" t="s">
        <v>865</v>
      </c>
      <c r="B532" s="60">
        <v>100</v>
      </c>
      <c r="C532" s="95" t="s">
        <v>866</v>
      </c>
      <c r="D532" s="70" t="s">
        <v>867</v>
      </c>
      <c r="E532" s="96" t="s">
        <v>28</v>
      </c>
      <c r="F532" s="64">
        <v>54.775200000000005</v>
      </c>
      <c r="G532" s="65">
        <f>F532*G16</f>
        <v>4655.892000000001</v>
      </c>
      <c r="H532" s="66">
        <v>1</v>
      </c>
      <c r="I532" s="67"/>
      <c r="J532" s="68">
        <f>G532*I532</f>
        <v>0</v>
      </c>
    </row>
    <row r="533" spans="1:11" s="48" customFormat="1" ht="12.75">
      <c r="A533" s="49"/>
      <c r="B533" s="50"/>
      <c r="C533" s="51" t="s">
        <v>868</v>
      </c>
      <c r="D533" s="82"/>
      <c r="E533" s="83"/>
      <c r="F533" s="84">
        <v>0</v>
      </c>
      <c r="G533" s="85"/>
      <c r="H533" s="86"/>
      <c r="I533" s="87"/>
      <c r="J533" s="68">
        <f>G533*I533</f>
        <v>0</v>
      </c>
      <c r="K533" s="135"/>
    </row>
    <row r="534" spans="1:10" ht="12.75">
      <c r="A534" s="59" t="s">
        <v>869</v>
      </c>
      <c r="B534" s="60">
        <v>100</v>
      </c>
      <c r="C534" s="95" t="s">
        <v>870</v>
      </c>
      <c r="D534" s="70" t="s">
        <v>72</v>
      </c>
      <c r="E534" s="96" t="s">
        <v>24</v>
      </c>
      <c r="F534" s="64">
        <v>50.343999999999994</v>
      </c>
      <c r="G534" s="65">
        <f>F534*G16</f>
        <v>4279.24</v>
      </c>
      <c r="H534" s="66">
        <v>1</v>
      </c>
      <c r="I534" s="67"/>
      <c r="J534" s="68">
        <f>G534*I534</f>
        <v>0</v>
      </c>
    </row>
    <row r="535" spans="1:10" ht="12.75">
      <c r="A535" s="88" t="s">
        <v>871</v>
      </c>
      <c r="B535" s="89">
        <v>150</v>
      </c>
      <c r="C535" s="90" t="s">
        <v>872</v>
      </c>
      <c r="D535" s="91" t="s">
        <v>156</v>
      </c>
      <c r="E535" s="92" t="s">
        <v>24</v>
      </c>
      <c r="F535" s="93">
        <v>68.0688</v>
      </c>
      <c r="G535" s="65">
        <f>F535*G16</f>
        <v>5785.848</v>
      </c>
      <c r="H535" s="66">
        <v>1</v>
      </c>
      <c r="I535" s="67"/>
      <c r="J535" s="68">
        <f>G535*I535</f>
        <v>0</v>
      </c>
    </row>
    <row r="536" spans="1:10" ht="12.75">
      <c r="A536" s="59" t="s">
        <v>873</v>
      </c>
      <c r="B536" s="60">
        <v>150</v>
      </c>
      <c r="C536" s="95" t="s">
        <v>874</v>
      </c>
      <c r="D536" s="70" t="s">
        <v>875</v>
      </c>
      <c r="E536" s="96" t="s">
        <v>24</v>
      </c>
      <c r="F536" s="64">
        <v>63.637600000000006</v>
      </c>
      <c r="G536" s="65">
        <f>F536*G16</f>
        <v>5409.196000000001</v>
      </c>
      <c r="H536" s="66">
        <v>1</v>
      </c>
      <c r="I536" s="67"/>
      <c r="J536" s="68">
        <f>G536*I536</f>
        <v>0</v>
      </c>
    </row>
    <row r="537" spans="1:10" ht="12.75">
      <c r="A537" s="59" t="s">
        <v>876</v>
      </c>
      <c r="B537" s="60">
        <v>150</v>
      </c>
      <c r="C537" s="95" t="s">
        <v>877</v>
      </c>
      <c r="D537" s="70" t="s">
        <v>236</v>
      </c>
      <c r="E537" s="96" t="s">
        <v>24</v>
      </c>
      <c r="F537" s="64">
        <v>59.2064</v>
      </c>
      <c r="G537" s="65">
        <f>F537*G16</f>
        <v>5032.544</v>
      </c>
      <c r="H537" s="66">
        <v>1</v>
      </c>
      <c r="I537" s="67"/>
      <c r="J537" s="68">
        <f>G537*I537</f>
        <v>0</v>
      </c>
    </row>
    <row r="538" spans="1:10" ht="12.75">
      <c r="A538" s="59" t="s">
        <v>878</v>
      </c>
      <c r="B538" s="60">
        <v>150</v>
      </c>
      <c r="C538" s="95" t="s">
        <v>879</v>
      </c>
      <c r="D538" s="70" t="s">
        <v>248</v>
      </c>
      <c r="E538" s="96" t="s">
        <v>24</v>
      </c>
      <c r="F538" s="64">
        <v>63.637600000000006</v>
      </c>
      <c r="G538" s="65">
        <f>F538*G16</f>
        <v>5409.196000000001</v>
      </c>
      <c r="H538" s="66">
        <v>1</v>
      </c>
      <c r="I538" s="67"/>
      <c r="J538" s="68">
        <f>G538*I538</f>
        <v>0</v>
      </c>
    </row>
    <row r="539" spans="1:11" s="48" customFormat="1" ht="12.75">
      <c r="A539" s="49"/>
      <c r="B539" s="50"/>
      <c r="C539" s="51" t="s">
        <v>423</v>
      </c>
      <c r="D539" s="82"/>
      <c r="E539" s="83"/>
      <c r="F539" s="84">
        <v>0</v>
      </c>
      <c r="G539" s="85"/>
      <c r="H539" s="86"/>
      <c r="I539" s="87"/>
      <c r="J539" s="68">
        <f>G539*I539</f>
        <v>0</v>
      </c>
      <c r="K539" s="135"/>
    </row>
    <row r="540" spans="1:10" ht="12.75">
      <c r="A540" s="59" t="s">
        <v>880</v>
      </c>
      <c r="B540" s="60">
        <v>150</v>
      </c>
      <c r="C540" s="95" t="s">
        <v>425</v>
      </c>
      <c r="D540" s="70" t="s">
        <v>200</v>
      </c>
      <c r="E540" s="96" t="s">
        <v>24</v>
      </c>
      <c r="F540" s="64">
        <v>63.637600000000006</v>
      </c>
      <c r="G540" s="65">
        <f>F540*G16</f>
        <v>5409.196000000001</v>
      </c>
      <c r="H540" s="66">
        <v>1</v>
      </c>
      <c r="I540" s="67"/>
      <c r="J540" s="68">
        <f>G540*I540</f>
        <v>0</v>
      </c>
    </row>
    <row r="541" spans="1:10" ht="12.75">
      <c r="A541" s="88" t="s">
        <v>881</v>
      </c>
      <c r="B541" s="89">
        <v>100</v>
      </c>
      <c r="C541" s="90" t="s">
        <v>430</v>
      </c>
      <c r="D541" s="91" t="s">
        <v>200</v>
      </c>
      <c r="E541" s="92" t="s">
        <v>28</v>
      </c>
      <c r="F541" s="93">
        <v>48.1284</v>
      </c>
      <c r="G541" s="65">
        <f>F541*G16</f>
        <v>4090.9139999999998</v>
      </c>
      <c r="H541" s="66">
        <v>1</v>
      </c>
      <c r="I541" s="67"/>
      <c r="J541" s="68">
        <f>G541*I541</f>
        <v>0</v>
      </c>
    </row>
    <row r="542" spans="1:10" ht="12.75">
      <c r="A542" s="88" t="s">
        <v>882</v>
      </c>
      <c r="B542" s="89">
        <v>100</v>
      </c>
      <c r="C542" s="90" t="s">
        <v>446</v>
      </c>
      <c r="D542" s="91" t="s">
        <v>410</v>
      </c>
      <c r="E542" s="97" t="s">
        <v>28</v>
      </c>
      <c r="F542" s="93">
        <v>48.1284</v>
      </c>
      <c r="G542" s="65">
        <f>F542*G16</f>
        <v>4090.9139999999998</v>
      </c>
      <c r="H542" s="66">
        <v>1</v>
      </c>
      <c r="I542" s="67"/>
      <c r="J542" s="68">
        <f>G542*I542</f>
        <v>0</v>
      </c>
    </row>
    <row r="543" spans="1:10" ht="12.75">
      <c r="A543" s="88" t="s">
        <v>883</v>
      </c>
      <c r="B543" s="89">
        <v>100</v>
      </c>
      <c r="C543" s="90" t="s">
        <v>448</v>
      </c>
      <c r="D543" s="91" t="s">
        <v>200</v>
      </c>
      <c r="E543" s="97" t="s">
        <v>28</v>
      </c>
      <c r="F543" s="93">
        <v>68.0688</v>
      </c>
      <c r="G543" s="65">
        <f>F543*G16</f>
        <v>5785.848</v>
      </c>
      <c r="H543" s="66">
        <v>1</v>
      </c>
      <c r="I543" s="67"/>
      <c r="J543" s="68">
        <f>G543*I543</f>
        <v>0</v>
      </c>
    </row>
    <row r="544" spans="1:10" ht="12.75">
      <c r="A544" s="59" t="s">
        <v>884</v>
      </c>
      <c r="B544" s="60">
        <v>100</v>
      </c>
      <c r="C544" s="95" t="s">
        <v>461</v>
      </c>
      <c r="D544" s="70" t="s">
        <v>200</v>
      </c>
      <c r="E544" s="63" t="s">
        <v>28</v>
      </c>
      <c r="F544" s="64">
        <v>72.5</v>
      </c>
      <c r="G544" s="65">
        <f>F544*G16</f>
        <v>6162.5</v>
      </c>
      <c r="H544" s="66">
        <v>1</v>
      </c>
      <c r="I544" s="67"/>
      <c r="J544" s="68">
        <f>G544*I544</f>
        <v>0</v>
      </c>
    </row>
    <row r="545" spans="1:10" ht="12.75">
      <c r="A545" s="59" t="s">
        <v>880</v>
      </c>
      <c r="B545" s="60">
        <v>150</v>
      </c>
      <c r="C545" s="95" t="s">
        <v>453</v>
      </c>
      <c r="D545" s="70" t="s">
        <v>200</v>
      </c>
      <c r="E545" s="63" t="s">
        <v>24</v>
      </c>
      <c r="F545" s="64">
        <v>63.637600000000006</v>
      </c>
      <c r="G545" s="65">
        <f>F545*G16</f>
        <v>5409.196000000001</v>
      </c>
      <c r="H545" s="66">
        <v>1</v>
      </c>
      <c r="I545" s="67"/>
      <c r="J545" s="68">
        <f>G545*I545</f>
        <v>0</v>
      </c>
    </row>
    <row r="546" spans="1:10" ht="12.75">
      <c r="A546" s="88" t="s">
        <v>885</v>
      </c>
      <c r="B546" s="89">
        <v>100</v>
      </c>
      <c r="C546" s="90" t="s">
        <v>464</v>
      </c>
      <c r="D546" s="91" t="s">
        <v>465</v>
      </c>
      <c r="E546" s="92" t="s">
        <v>28</v>
      </c>
      <c r="F546" s="93">
        <v>50.343999999999994</v>
      </c>
      <c r="G546" s="65">
        <f>F546*G16</f>
        <v>4279.24</v>
      </c>
      <c r="H546" s="66">
        <v>1</v>
      </c>
      <c r="I546" s="67"/>
      <c r="J546" s="68">
        <f>G546*I546</f>
        <v>0</v>
      </c>
    </row>
    <row r="547" spans="1:10" ht="12.75">
      <c r="A547" s="59" t="s">
        <v>886</v>
      </c>
      <c r="B547" s="60">
        <v>100</v>
      </c>
      <c r="C547" s="95" t="s">
        <v>469</v>
      </c>
      <c r="D547" s="70" t="s">
        <v>168</v>
      </c>
      <c r="E547" s="96" t="s">
        <v>28</v>
      </c>
      <c r="F547" s="64">
        <v>52.5596</v>
      </c>
      <c r="G547" s="65">
        <f>F547*G16</f>
        <v>4467.566000000001</v>
      </c>
      <c r="H547" s="66">
        <v>1</v>
      </c>
      <c r="I547" s="67"/>
      <c r="J547" s="68">
        <f>G547*I547</f>
        <v>0</v>
      </c>
    </row>
    <row r="548" spans="1:10" ht="12.75">
      <c r="A548" s="88" t="s">
        <v>887</v>
      </c>
      <c r="B548" s="89">
        <v>100</v>
      </c>
      <c r="C548" s="90" t="s">
        <v>477</v>
      </c>
      <c r="D548" s="91" t="s">
        <v>478</v>
      </c>
      <c r="E548" s="92" t="s">
        <v>28</v>
      </c>
      <c r="F548" s="93">
        <v>54.775200000000005</v>
      </c>
      <c r="G548" s="65">
        <f>F548*G16</f>
        <v>4655.892000000001</v>
      </c>
      <c r="H548" s="66">
        <v>1</v>
      </c>
      <c r="I548" s="67"/>
      <c r="J548" s="68">
        <f>G548*I548</f>
        <v>0</v>
      </c>
    </row>
    <row r="549" spans="1:10" ht="12.75">
      <c r="A549" s="88" t="s">
        <v>888</v>
      </c>
      <c r="B549" s="89">
        <v>100</v>
      </c>
      <c r="C549" s="90" t="s">
        <v>480</v>
      </c>
      <c r="D549" s="91" t="s">
        <v>96</v>
      </c>
      <c r="E549" s="92" t="s">
        <v>28</v>
      </c>
      <c r="F549" s="93">
        <v>45.912800000000004</v>
      </c>
      <c r="G549" s="65">
        <f>F549*G16</f>
        <v>3902.588</v>
      </c>
      <c r="H549" s="66">
        <v>1</v>
      </c>
      <c r="I549" s="67"/>
      <c r="J549" s="68">
        <f>G549*I549</f>
        <v>0</v>
      </c>
    </row>
    <row r="550" spans="1:11" s="48" customFormat="1" ht="12.75">
      <c r="A550" s="49"/>
      <c r="B550" s="50"/>
      <c r="C550" s="51" t="s">
        <v>483</v>
      </c>
      <c r="D550" s="82"/>
      <c r="E550" s="83"/>
      <c r="F550" s="84">
        <v>0</v>
      </c>
      <c r="G550" s="85"/>
      <c r="H550" s="86"/>
      <c r="I550" s="87"/>
      <c r="J550" s="68">
        <f>G550*I550</f>
        <v>0</v>
      </c>
      <c r="K550" s="135"/>
    </row>
    <row r="551" spans="1:10" ht="12.75">
      <c r="A551" s="88" t="s">
        <v>889</v>
      </c>
      <c r="B551" s="89">
        <v>100</v>
      </c>
      <c r="C551" s="90" t="s">
        <v>491</v>
      </c>
      <c r="D551" s="91" t="s">
        <v>492</v>
      </c>
      <c r="E551" s="92" t="s">
        <v>28</v>
      </c>
      <c r="F551" s="93">
        <v>54.775200000000005</v>
      </c>
      <c r="G551" s="65">
        <f>F551*G16</f>
        <v>4655.892000000001</v>
      </c>
      <c r="H551" s="66">
        <v>1</v>
      </c>
      <c r="I551" s="67"/>
      <c r="J551" s="68">
        <f>G551*I551</f>
        <v>0</v>
      </c>
    </row>
    <row r="552" spans="1:10" ht="12.75">
      <c r="A552" s="88" t="s">
        <v>890</v>
      </c>
      <c r="B552" s="89">
        <v>100</v>
      </c>
      <c r="C552" s="90" t="s">
        <v>488</v>
      </c>
      <c r="D552" s="91" t="s">
        <v>486</v>
      </c>
      <c r="E552" s="92" t="s">
        <v>28</v>
      </c>
      <c r="F552" s="93">
        <v>45.912800000000004</v>
      </c>
      <c r="G552" s="65">
        <f>F552*G16</f>
        <v>3902.588</v>
      </c>
      <c r="H552" s="66">
        <v>1</v>
      </c>
      <c r="I552" s="67"/>
      <c r="J552" s="68">
        <f>G552*I552</f>
        <v>0</v>
      </c>
    </row>
    <row r="553" spans="1:10" ht="12.75">
      <c r="A553" s="88" t="s">
        <v>891</v>
      </c>
      <c r="B553" s="89">
        <v>100</v>
      </c>
      <c r="C553" s="90" t="s">
        <v>494</v>
      </c>
      <c r="D553" s="91" t="s">
        <v>128</v>
      </c>
      <c r="E553" s="92" t="s">
        <v>28</v>
      </c>
      <c r="F553" s="93">
        <v>56.9908</v>
      </c>
      <c r="G553" s="65">
        <f>F553*G16</f>
        <v>4844.218</v>
      </c>
      <c r="H553" s="66">
        <v>1</v>
      </c>
      <c r="I553" s="67"/>
      <c r="J553" s="68">
        <f>G553*I553</f>
        <v>0</v>
      </c>
    </row>
    <row r="554" spans="1:11" s="48" customFormat="1" ht="12.75">
      <c r="A554" s="49"/>
      <c r="B554" s="50"/>
      <c r="C554" s="51" t="s">
        <v>892</v>
      </c>
      <c r="D554" s="82"/>
      <c r="E554" s="83"/>
      <c r="F554" s="84">
        <v>0</v>
      </c>
      <c r="G554" s="85"/>
      <c r="H554" s="86"/>
      <c r="I554" s="87"/>
      <c r="J554" s="68">
        <f>G554*I554</f>
        <v>0</v>
      </c>
      <c r="K554" s="135"/>
    </row>
    <row r="555" spans="1:10" ht="12.75">
      <c r="A555" s="88" t="s">
        <v>893</v>
      </c>
      <c r="B555" s="89">
        <v>100</v>
      </c>
      <c r="C555" s="90" t="s">
        <v>894</v>
      </c>
      <c r="D555" s="91" t="s">
        <v>895</v>
      </c>
      <c r="E555" s="92" t="s">
        <v>28</v>
      </c>
      <c r="F555" s="93">
        <v>43.6972</v>
      </c>
      <c r="G555" s="65">
        <f>F555*G16</f>
        <v>3714.262</v>
      </c>
      <c r="H555" s="66">
        <v>1</v>
      </c>
      <c r="I555" s="67"/>
      <c r="J555" s="68">
        <f>G555*I555</f>
        <v>0</v>
      </c>
    </row>
    <row r="556" spans="1:10" ht="12.75">
      <c r="A556" s="88" t="s">
        <v>896</v>
      </c>
      <c r="B556" s="89">
        <v>150</v>
      </c>
      <c r="C556" s="90" t="s">
        <v>897</v>
      </c>
      <c r="D556" s="91" t="s">
        <v>898</v>
      </c>
      <c r="E556" s="92" t="s">
        <v>24</v>
      </c>
      <c r="F556" s="93">
        <v>54.775200000000005</v>
      </c>
      <c r="G556" s="65">
        <f>F556*G16</f>
        <v>4655.892000000001</v>
      </c>
      <c r="H556" s="66">
        <v>1</v>
      </c>
      <c r="I556" s="67"/>
      <c r="J556" s="68">
        <f>G556*I556</f>
        <v>0</v>
      </c>
    </row>
    <row r="557" spans="1:10" ht="12.75">
      <c r="A557" s="88" t="s">
        <v>899</v>
      </c>
      <c r="B557" s="89">
        <v>150</v>
      </c>
      <c r="C557" s="90" t="s">
        <v>109</v>
      </c>
      <c r="D557" s="91" t="s">
        <v>900</v>
      </c>
      <c r="E557" s="92" t="s">
        <v>24</v>
      </c>
      <c r="F557" s="93">
        <v>59.2064</v>
      </c>
      <c r="G557" s="65">
        <f>F557*G16</f>
        <v>5032.544</v>
      </c>
      <c r="H557" s="66">
        <v>1</v>
      </c>
      <c r="I557" s="67"/>
      <c r="J557" s="68">
        <f>G557*I557</f>
        <v>0</v>
      </c>
    </row>
    <row r="558" spans="1:10" ht="12.75">
      <c r="A558" s="88" t="s">
        <v>901</v>
      </c>
      <c r="B558" s="89">
        <v>100</v>
      </c>
      <c r="C558" s="90" t="s">
        <v>902</v>
      </c>
      <c r="D558" s="91" t="s">
        <v>903</v>
      </c>
      <c r="E558" s="92" t="s">
        <v>28</v>
      </c>
      <c r="F558" s="93">
        <v>45.912800000000004</v>
      </c>
      <c r="G558" s="65">
        <f>F558*G16</f>
        <v>3902.588</v>
      </c>
      <c r="H558" s="66">
        <v>1</v>
      </c>
      <c r="I558" s="67"/>
      <c r="J558" s="68">
        <f>G558*I558</f>
        <v>0</v>
      </c>
    </row>
    <row r="559" spans="1:11" s="48" customFormat="1" ht="12.75">
      <c r="A559" s="49"/>
      <c r="B559" s="50"/>
      <c r="C559" s="98" t="s">
        <v>904</v>
      </c>
      <c r="D559" s="82"/>
      <c r="E559" s="83"/>
      <c r="F559" s="84">
        <v>0</v>
      </c>
      <c r="G559" s="85"/>
      <c r="H559" s="86"/>
      <c r="I559" s="87"/>
      <c r="J559" s="68">
        <f>G559*I559</f>
        <v>0</v>
      </c>
      <c r="K559" s="135"/>
    </row>
    <row r="560" spans="1:10" ht="12.75">
      <c r="A560" s="88" t="s">
        <v>905</v>
      </c>
      <c r="B560" s="89">
        <v>150</v>
      </c>
      <c r="C560" s="90" t="s">
        <v>906</v>
      </c>
      <c r="D560" s="91" t="s">
        <v>81</v>
      </c>
      <c r="E560" s="92" t="s">
        <v>24</v>
      </c>
      <c r="F560" s="93">
        <v>50.343999999999994</v>
      </c>
      <c r="G560" s="65">
        <f>F560*G16</f>
        <v>4279.24</v>
      </c>
      <c r="H560" s="66">
        <v>1</v>
      </c>
      <c r="I560" s="67"/>
      <c r="J560" s="68">
        <f>G560*I560</f>
        <v>0</v>
      </c>
    </row>
    <row r="561" spans="1:10" ht="12.75">
      <c r="A561" s="88" t="s">
        <v>907</v>
      </c>
      <c r="B561" s="89">
        <v>150</v>
      </c>
      <c r="C561" s="90" t="s">
        <v>908</v>
      </c>
      <c r="D561" s="91" t="s">
        <v>66</v>
      </c>
      <c r="E561" s="92" t="s">
        <v>24</v>
      </c>
      <c r="F561" s="93">
        <v>50.343999999999994</v>
      </c>
      <c r="G561" s="65">
        <f>F561*G16</f>
        <v>4279.24</v>
      </c>
      <c r="H561" s="66">
        <v>1</v>
      </c>
      <c r="I561" s="67"/>
      <c r="J561" s="68">
        <f>G561*I561</f>
        <v>0</v>
      </c>
    </row>
    <row r="562" spans="1:10" ht="12.75">
      <c r="A562" s="88" t="s">
        <v>909</v>
      </c>
      <c r="B562" s="89">
        <v>150</v>
      </c>
      <c r="C562" s="90" t="s">
        <v>68</v>
      </c>
      <c r="D562" s="91" t="s">
        <v>69</v>
      </c>
      <c r="E562" s="92" t="s">
        <v>24</v>
      </c>
      <c r="F562" s="93">
        <v>50.343999999999994</v>
      </c>
      <c r="G562" s="65">
        <f>F562*G16</f>
        <v>4279.24</v>
      </c>
      <c r="H562" s="66">
        <v>1</v>
      </c>
      <c r="I562" s="67"/>
      <c r="J562" s="68">
        <f>G562*I562</f>
        <v>0</v>
      </c>
    </row>
    <row r="563" spans="1:11" s="48" customFormat="1" ht="12.75">
      <c r="A563" s="49"/>
      <c r="B563" s="50"/>
      <c r="C563" s="51" t="s">
        <v>910</v>
      </c>
      <c r="D563" s="82"/>
      <c r="E563" s="83"/>
      <c r="F563" s="84">
        <v>0</v>
      </c>
      <c r="G563" s="85"/>
      <c r="H563" s="86"/>
      <c r="I563" s="87"/>
      <c r="J563" s="68">
        <f>G563*I563</f>
        <v>0</v>
      </c>
      <c r="K563" s="135"/>
    </row>
    <row r="564" spans="1:10" ht="12.75">
      <c r="A564" s="88" t="s">
        <v>911</v>
      </c>
      <c r="B564" s="89">
        <v>150</v>
      </c>
      <c r="C564" s="90" t="s">
        <v>912</v>
      </c>
      <c r="D564" s="91" t="s">
        <v>913</v>
      </c>
      <c r="E564" s="92" t="s">
        <v>24</v>
      </c>
      <c r="F564" s="93">
        <v>52.5596</v>
      </c>
      <c r="G564" s="65">
        <f>F564*G16</f>
        <v>4467.566000000001</v>
      </c>
      <c r="H564" s="66">
        <v>1</v>
      </c>
      <c r="I564" s="67"/>
      <c r="J564" s="68">
        <f>G564*I564</f>
        <v>0</v>
      </c>
    </row>
    <row r="565" spans="1:10" ht="12.75">
      <c r="A565" s="88" t="s">
        <v>914</v>
      </c>
      <c r="B565" s="89">
        <v>150</v>
      </c>
      <c r="C565" s="90" t="s">
        <v>915</v>
      </c>
      <c r="D565" s="91" t="s">
        <v>66</v>
      </c>
      <c r="E565" s="92" t="s">
        <v>24</v>
      </c>
      <c r="F565" s="93">
        <v>54.775200000000005</v>
      </c>
      <c r="G565" s="65">
        <f>F565*G16</f>
        <v>4655.892000000001</v>
      </c>
      <c r="H565" s="66">
        <v>1</v>
      </c>
      <c r="I565" s="67"/>
      <c r="J565" s="68">
        <f>G565*I565</f>
        <v>0</v>
      </c>
    </row>
    <row r="566" spans="1:10" ht="12.75">
      <c r="A566" s="88" t="s">
        <v>916</v>
      </c>
      <c r="B566" s="89">
        <v>150</v>
      </c>
      <c r="C566" s="90" t="s">
        <v>917</v>
      </c>
      <c r="D566" s="91" t="s">
        <v>918</v>
      </c>
      <c r="E566" s="92" t="s">
        <v>24</v>
      </c>
      <c r="F566" s="93">
        <v>56.9908</v>
      </c>
      <c r="G566" s="65">
        <f>F566*G16</f>
        <v>4844.218</v>
      </c>
      <c r="H566" s="66">
        <v>1</v>
      </c>
      <c r="I566" s="67"/>
      <c r="J566" s="68">
        <f>G566*I566</f>
        <v>0</v>
      </c>
    </row>
    <row r="567" spans="1:11" s="48" customFormat="1" ht="12.75">
      <c r="A567" s="49"/>
      <c r="B567" s="50"/>
      <c r="C567" s="51" t="s">
        <v>495</v>
      </c>
      <c r="D567" s="82"/>
      <c r="E567" s="83"/>
      <c r="F567" s="84">
        <v>0</v>
      </c>
      <c r="G567" s="85"/>
      <c r="H567" s="86"/>
      <c r="I567" s="87"/>
      <c r="J567" s="68">
        <f>G567*I567</f>
        <v>0</v>
      </c>
      <c r="K567" s="135"/>
    </row>
    <row r="568" spans="1:10" ht="12.75">
      <c r="A568" s="59" t="s">
        <v>919</v>
      </c>
      <c r="B568" s="60">
        <v>75</v>
      </c>
      <c r="C568" s="95" t="s">
        <v>121</v>
      </c>
      <c r="D568" s="70" t="s">
        <v>122</v>
      </c>
      <c r="E568" s="96" t="s">
        <v>56</v>
      </c>
      <c r="F568" s="64">
        <v>39.266</v>
      </c>
      <c r="G568" s="65">
        <f>F568*G16</f>
        <v>3337.6099999999997</v>
      </c>
      <c r="H568" s="66">
        <v>1</v>
      </c>
      <c r="I568" s="67"/>
      <c r="J568" s="68">
        <f>G568*I568</f>
        <v>0</v>
      </c>
    </row>
    <row r="569" spans="1:10" ht="12.75">
      <c r="A569" s="59" t="s">
        <v>920</v>
      </c>
      <c r="B569" s="60">
        <v>75</v>
      </c>
      <c r="C569" s="95" t="s">
        <v>500</v>
      </c>
      <c r="D569" s="70" t="s">
        <v>501</v>
      </c>
      <c r="E569" s="96" t="s">
        <v>56</v>
      </c>
      <c r="F569" s="64">
        <v>50.343999999999994</v>
      </c>
      <c r="G569" s="65">
        <f>F569*G16</f>
        <v>4279.24</v>
      </c>
      <c r="H569" s="66">
        <v>1</v>
      </c>
      <c r="I569" s="67"/>
      <c r="J569" s="68">
        <f>G569*I569</f>
        <v>0</v>
      </c>
    </row>
    <row r="570" spans="1:10" ht="12.75">
      <c r="A570" s="59" t="s">
        <v>921</v>
      </c>
      <c r="B570" s="60">
        <v>75</v>
      </c>
      <c r="C570" s="95" t="s">
        <v>503</v>
      </c>
      <c r="D570" s="70" t="s">
        <v>122</v>
      </c>
      <c r="E570" s="96" t="s">
        <v>56</v>
      </c>
      <c r="F570" s="64">
        <v>50.343999999999994</v>
      </c>
      <c r="G570" s="65">
        <f>F570*G16</f>
        <v>4279.24</v>
      </c>
      <c r="H570" s="66">
        <v>1</v>
      </c>
      <c r="I570" s="67"/>
      <c r="J570" s="68">
        <f>G570*I570</f>
        <v>0</v>
      </c>
    </row>
    <row r="571" spans="1:11" s="48" customFormat="1" ht="12.75">
      <c r="A571" s="49"/>
      <c r="B571" s="50"/>
      <c r="C571" s="51" t="s">
        <v>507</v>
      </c>
      <c r="D571" s="82"/>
      <c r="E571" s="83"/>
      <c r="F571" s="84">
        <v>0</v>
      </c>
      <c r="G571" s="85"/>
      <c r="H571" s="86"/>
      <c r="I571" s="87"/>
      <c r="J571" s="68">
        <f>G571*I571</f>
        <v>0</v>
      </c>
      <c r="K571" s="8"/>
    </row>
    <row r="572" spans="1:11" ht="12.75">
      <c r="A572" s="59" t="s">
        <v>922</v>
      </c>
      <c r="B572" s="60">
        <v>75</v>
      </c>
      <c r="C572" s="95" t="s">
        <v>509</v>
      </c>
      <c r="D572" s="62" t="s">
        <v>510</v>
      </c>
      <c r="E572" s="96" t="s">
        <v>56</v>
      </c>
      <c r="F572" s="64">
        <v>45.912800000000004</v>
      </c>
      <c r="G572" s="65">
        <f>F572*G16</f>
        <v>3902.588</v>
      </c>
      <c r="H572" s="66">
        <v>1</v>
      </c>
      <c r="I572" s="67"/>
      <c r="J572" s="68">
        <f>G572*I572</f>
        <v>0</v>
      </c>
      <c r="K572" s="135"/>
    </row>
    <row r="573" spans="1:10" ht="12.75">
      <c r="A573" s="59" t="s">
        <v>923</v>
      </c>
      <c r="B573" s="60">
        <v>75</v>
      </c>
      <c r="C573" s="95" t="s">
        <v>512</v>
      </c>
      <c r="D573" s="70" t="s">
        <v>506</v>
      </c>
      <c r="E573" s="96" t="s">
        <v>56</v>
      </c>
      <c r="F573" s="64">
        <v>48.1284</v>
      </c>
      <c r="G573" s="65">
        <f>F573*G16</f>
        <v>4090.9139999999998</v>
      </c>
      <c r="H573" s="66">
        <v>1</v>
      </c>
      <c r="I573" s="67"/>
      <c r="J573" s="68">
        <f>G573*I573</f>
        <v>0</v>
      </c>
    </row>
    <row r="574" spans="1:10" ht="12.75">
      <c r="A574" s="59" t="s">
        <v>924</v>
      </c>
      <c r="B574" s="60">
        <v>75</v>
      </c>
      <c r="C574" s="95" t="s">
        <v>514</v>
      </c>
      <c r="D574" s="70" t="s">
        <v>515</v>
      </c>
      <c r="E574" s="96" t="s">
        <v>56</v>
      </c>
      <c r="F574" s="64">
        <v>45.912800000000004</v>
      </c>
      <c r="G574" s="65">
        <f>F574*G16</f>
        <v>3902.588</v>
      </c>
      <c r="H574" s="66">
        <v>1</v>
      </c>
      <c r="I574" s="67"/>
      <c r="J574" s="68">
        <f>G574*I574</f>
        <v>0</v>
      </c>
    </row>
    <row r="575" spans="1:11" s="48" customFormat="1" ht="12.75">
      <c r="A575" s="49"/>
      <c r="B575" s="50"/>
      <c r="C575" s="51" t="s">
        <v>531</v>
      </c>
      <c r="D575" s="82"/>
      <c r="E575" s="83"/>
      <c r="F575" s="84">
        <v>0</v>
      </c>
      <c r="G575" s="85"/>
      <c r="H575" s="86"/>
      <c r="I575" s="87"/>
      <c r="J575" s="68">
        <f>G575*I575</f>
        <v>0</v>
      </c>
      <c r="K575" s="8"/>
    </row>
    <row r="576" spans="1:11" ht="12.75">
      <c r="A576" s="59" t="s">
        <v>925</v>
      </c>
      <c r="B576" s="60">
        <v>75</v>
      </c>
      <c r="C576" s="95" t="s">
        <v>533</v>
      </c>
      <c r="D576" s="70" t="s">
        <v>534</v>
      </c>
      <c r="E576" s="96" t="s">
        <v>56</v>
      </c>
      <c r="F576" s="64">
        <v>56.9908</v>
      </c>
      <c r="G576" s="65">
        <f>F576*G16</f>
        <v>4844.218</v>
      </c>
      <c r="H576" s="66">
        <v>1</v>
      </c>
      <c r="I576" s="67"/>
      <c r="J576" s="68">
        <f>G576*I576</f>
        <v>0</v>
      </c>
      <c r="K576" s="135"/>
    </row>
    <row r="577" spans="1:10" ht="12.75">
      <c r="A577" s="59" t="s">
        <v>926</v>
      </c>
      <c r="B577" s="60">
        <v>75</v>
      </c>
      <c r="C577" s="95" t="s">
        <v>536</v>
      </c>
      <c r="D577" s="70" t="s">
        <v>537</v>
      </c>
      <c r="E577" s="96" t="s">
        <v>56</v>
      </c>
      <c r="F577" s="64">
        <v>48.1284</v>
      </c>
      <c r="G577" s="65">
        <f>F577*G16</f>
        <v>4090.9139999999998</v>
      </c>
      <c r="H577" s="66">
        <v>1</v>
      </c>
      <c r="I577" s="67"/>
      <c r="J577" s="68">
        <f>G577*I577</f>
        <v>0</v>
      </c>
    </row>
    <row r="578" spans="1:11" s="48" customFormat="1" ht="12.75">
      <c r="A578" s="49"/>
      <c r="B578" s="50"/>
      <c r="C578" s="51" t="s">
        <v>540</v>
      </c>
      <c r="D578" s="82"/>
      <c r="E578" s="83"/>
      <c r="F578" s="84">
        <v>0</v>
      </c>
      <c r="G578" s="85"/>
      <c r="H578" s="86"/>
      <c r="I578" s="87"/>
      <c r="J578" s="68">
        <f>G578*I578</f>
        <v>0</v>
      </c>
      <c r="K578" s="8"/>
    </row>
    <row r="579" spans="1:11" ht="12.75">
      <c r="A579" s="59" t="s">
        <v>927</v>
      </c>
      <c r="B579" s="60">
        <v>75</v>
      </c>
      <c r="C579" s="95" t="s">
        <v>542</v>
      </c>
      <c r="D579" s="70" t="s">
        <v>501</v>
      </c>
      <c r="E579" s="96" t="s">
        <v>56</v>
      </c>
      <c r="F579" s="64">
        <v>50.343999999999994</v>
      </c>
      <c r="G579" s="65">
        <f>F579*G16</f>
        <v>4279.24</v>
      </c>
      <c r="H579" s="66">
        <v>1</v>
      </c>
      <c r="I579" s="67"/>
      <c r="J579" s="68">
        <f>G579*I579</f>
        <v>0</v>
      </c>
      <c r="K579" s="135"/>
    </row>
    <row r="580" spans="1:11" ht="12.75">
      <c r="A580" s="59" t="s">
        <v>928</v>
      </c>
      <c r="B580" s="60">
        <v>75</v>
      </c>
      <c r="C580" s="95" t="s">
        <v>545</v>
      </c>
      <c r="D580" s="70" t="s">
        <v>506</v>
      </c>
      <c r="E580" s="96" t="s">
        <v>56</v>
      </c>
      <c r="F580" s="64">
        <v>50.343999999999994</v>
      </c>
      <c r="G580" s="65">
        <f>F580*G16</f>
        <v>4279.24</v>
      </c>
      <c r="H580" s="66">
        <v>1</v>
      </c>
      <c r="I580" s="67"/>
      <c r="J580" s="68">
        <f>G580*I580</f>
        <v>0</v>
      </c>
      <c r="K580" s="135"/>
    </row>
    <row r="581" spans="1:11" ht="12.75">
      <c r="A581" s="59" t="s">
        <v>929</v>
      </c>
      <c r="B581" s="60">
        <v>75</v>
      </c>
      <c r="C581" s="95" t="s">
        <v>547</v>
      </c>
      <c r="D581" s="70" t="s">
        <v>553</v>
      </c>
      <c r="E581" s="96" t="s">
        <v>56</v>
      </c>
      <c r="F581" s="64">
        <v>43.6972</v>
      </c>
      <c r="G581" s="65">
        <f>F581*G16</f>
        <v>3714.262</v>
      </c>
      <c r="H581" s="66">
        <v>1</v>
      </c>
      <c r="I581" s="67"/>
      <c r="J581" s="68">
        <f>G581*I581</f>
        <v>0</v>
      </c>
      <c r="K581" s="135"/>
    </row>
    <row r="582" spans="1:10" ht="12.75">
      <c r="A582" s="59" t="s">
        <v>930</v>
      </c>
      <c r="B582" s="60">
        <v>75</v>
      </c>
      <c r="C582" s="95" t="s">
        <v>562</v>
      </c>
      <c r="D582" s="70" t="s">
        <v>248</v>
      </c>
      <c r="E582" s="96" t="s">
        <v>56</v>
      </c>
      <c r="F582" s="64">
        <v>48.1284</v>
      </c>
      <c r="G582" s="65">
        <f>F582*G16</f>
        <v>4090.9139999999998</v>
      </c>
      <c r="H582" s="66">
        <v>1</v>
      </c>
      <c r="I582" s="67"/>
      <c r="J582" s="68">
        <f>G582*I582</f>
        <v>0</v>
      </c>
    </row>
    <row r="583" spans="1:11" s="48" customFormat="1" ht="12.75">
      <c r="A583" s="49"/>
      <c r="B583" s="50"/>
      <c r="C583" s="51" t="s">
        <v>565</v>
      </c>
      <c r="D583" s="82"/>
      <c r="E583" s="83"/>
      <c r="F583" s="84">
        <v>0</v>
      </c>
      <c r="G583" s="85"/>
      <c r="H583" s="86"/>
      <c r="I583" s="87"/>
      <c r="J583" s="68">
        <f>G583*I583</f>
        <v>0</v>
      </c>
      <c r="K583" s="8"/>
    </row>
    <row r="584" spans="1:11" ht="12.75">
      <c r="A584" s="59" t="s">
        <v>931</v>
      </c>
      <c r="B584" s="60">
        <v>75</v>
      </c>
      <c r="C584" s="95" t="s">
        <v>575</v>
      </c>
      <c r="D584" s="70" t="s">
        <v>168</v>
      </c>
      <c r="E584" s="96" t="s">
        <v>56</v>
      </c>
      <c r="F584" s="64">
        <v>45.912800000000004</v>
      </c>
      <c r="G584" s="65">
        <f>F584*G16</f>
        <v>3902.588</v>
      </c>
      <c r="H584" s="66">
        <v>1</v>
      </c>
      <c r="I584" s="67"/>
      <c r="J584" s="68">
        <f>G584*I584</f>
        <v>0</v>
      </c>
      <c r="K584" s="135"/>
    </row>
    <row r="585" spans="1:10" ht="12.75">
      <c r="A585" s="59" t="s">
        <v>932</v>
      </c>
      <c r="B585" s="60">
        <v>75</v>
      </c>
      <c r="C585" s="95" t="s">
        <v>584</v>
      </c>
      <c r="D585" s="70" t="s">
        <v>55</v>
      </c>
      <c r="E585" s="96" t="s">
        <v>56</v>
      </c>
      <c r="F585" s="64">
        <v>54.775200000000005</v>
      </c>
      <c r="G585" s="65">
        <f>F585*G16</f>
        <v>4655.892000000001</v>
      </c>
      <c r="H585" s="66">
        <v>1</v>
      </c>
      <c r="I585" s="67"/>
      <c r="J585" s="68">
        <f>G585*I585</f>
        <v>0</v>
      </c>
    </row>
    <row r="586" spans="1:11" s="48" customFormat="1" ht="12.75">
      <c r="A586" s="49"/>
      <c r="B586" s="50"/>
      <c r="C586" s="51" t="s">
        <v>586</v>
      </c>
      <c r="D586" s="82"/>
      <c r="E586" s="83"/>
      <c r="F586" s="84">
        <v>0</v>
      </c>
      <c r="G586" s="85"/>
      <c r="H586" s="86"/>
      <c r="I586" s="87"/>
      <c r="J586" s="68">
        <f>G586*I586</f>
        <v>0</v>
      </c>
      <c r="K586" s="8"/>
    </row>
    <row r="587" spans="1:11" ht="12.75">
      <c r="A587" s="59" t="s">
        <v>933</v>
      </c>
      <c r="B587" s="60">
        <v>100</v>
      </c>
      <c r="C587" s="95" t="s">
        <v>588</v>
      </c>
      <c r="D587" s="70" t="s">
        <v>934</v>
      </c>
      <c r="E587" s="96" t="s">
        <v>589</v>
      </c>
      <c r="F587" s="64">
        <v>34.8348</v>
      </c>
      <c r="G587" s="65">
        <f>F587*G16</f>
        <v>2960.958</v>
      </c>
      <c r="H587" s="66">
        <v>1</v>
      </c>
      <c r="I587" s="67"/>
      <c r="J587" s="68">
        <f>G587*I587</f>
        <v>0</v>
      </c>
      <c r="K587" s="135"/>
    </row>
    <row r="588" spans="1:10" ht="12.75">
      <c r="A588" s="59" t="s">
        <v>935</v>
      </c>
      <c r="B588" s="60">
        <v>75</v>
      </c>
      <c r="C588" s="95" t="s">
        <v>600</v>
      </c>
      <c r="D588" s="70" t="s">
        <v>55</v>
      </c>
      <c r="E588" s="96" t="s">
        <v>28</v>
      </c>
      <c r="F588" s="64">
        <v>39.266</v>
      </c>
      <c r="G588" s="65">
        <f>F588*G16</f>
        <v>3337.6099999999997</v>
      </c>
      <c r="H588" s="66">
        <v>1</v>
      </c>
      <c r="I588" s="67"/>
      <c r="J588" s="68">
        <f>G588*I588</f>
        <v>0</v>
      </c>
    </row>
    <row r="589" spans="1:10" ht="12.75">
      <c r="A589" s="59" t="s">
        <v>936</v>
      </c>
      <c r="B589" s="60">
        <v>100</v>
      </c>
      <c r="C589" s="95" t="s">
        <v>610</v>
      </c>
      <c r="D589" s="70" t="s">
        <v>81</v>
      </c>
      <c r="E589" s="96" t="s">
        <v>589</v>
      </c>
      <c r="F589" s="64">
        <v>41.4816</v>
      </c>
      <c r="G589" s="65">
        <f>F589*G16</f>
        <v>3525.936</v>
      </c>
      <c r="H589" s="66">
        <v>1</v>
      </c>
      <c r="I589" s="67"/>
      <c r="J589" s="68">
        <f>G589*I589</f>
        <v>0</v>
      </c>
    </row>
    <row r="590" spans="1:10" ht="12.75">
      <c r="A590" s="59" t="s">
        <v>937</v>
      </c>
      <c r="B590" s="60">
        <v>100</v>
      </c>
      <c r="C590" s="95" t="s">
        <v>612</v>
      </c>
      <c r="D590" s="70" t="s">
        <v>137</v>
      </c>
      <c r="E590" s="96" t="s">
        <v>589</v>
      </c>
      <c r="F590" s="64">
        <v>43.6972</v>
      </c>
      <c r="G590" s="65">
        <f>F590*G16</f>
        <v>3714.262</v>
      </c>
      <c r="H590" s="66">
        <v>1</v>
      </c>
      <c r="I590" s="67"/>
      <c r="J590" s="68">
        <f>G590*I590</f>
        <v>0</v>
      </c>
    </row>
    <row r="591" spans="1:10" ht="12.75">
      <c r="A591" s="59" t="s">
        <v>938</v>
      </c>
      <c r="B591" s="60">
        <v>75</v>
      </c>
      <c r="C591" s="95" t="s">
        <v>614</v>
      </c>
      <c r="D591" s="70" t="s">
        <v>81</v>
      </c>
      <c r="E591" s="96" t="s">
        <v>28</v>
      </c>
      <c r="F591" s="64">
        <v>32.6192</v>
      </c>
      <c r="G591" s="65">
        <f>F591*G16</f>
        <v>2772.632</v>
      </c>
      <c r="H591" s="66">
        <v>1</v>
      </c>
      <c r="I591" s="67"/>
      <c r="J591" s="68">
        <f>G591*I591</f>
        <v>0</v>
      </c>
    </row>
    <row r="592" spans="1:10" ht="12.75">
      <c r="A592" s="108"/>
      <c r="B592" s="109"/>
      <c r="C592" s="51" t="s">
        <v>618</v>
      </c>
      <c r="D592" s="110"/>
      <c r="E592" s="111"/>
      <c r="F592" s="84">
        <v>0</v>
      </c>
      <c r="G592" s="85"/>
      <c r="H592" s="86"/>
      <c r="I592" s="87"/>
      <c r="J592" s="68">
        <f>G592*I592</f>
        <v>0</v>
      </c>
    </row>
    <row r="593" spans="1:10" ht="12.75">
      <c r="A593" s="59" t="s">
        <v>939</v>
      </c>
      <c r="B593" s="60">
        <v>75</v>
      </c>
      <c r="C593" s="61" t="s">
        <v>620</v>
      </c>
      <c r="D593" s="70" t="s">
        <v>137</v>
      </c>
      <c r="E593" s="96" t="s">
        <v>621</v>
      </c>
      <c r="F593" s="64">
        <v>61.422000000000004</v>
      </c>
      <c r="G593" s="65">
        <f>F593*G16</f>
        <v>5220.870000000001</v>
      </c>
      <c r="H593" s="66">
        <v>1</v>
      </c>
      <c r="I593" s="67"/>
      <c r="J593" s="68">
        <f>G593*I593</f>
        <v>0</v>
      </c>
    </row>
    <row r="594" spans="1:11" s="48" customFormat="1" ht="12.75">
      <c r="A594" s="49"/>
      <c r="B594" s="50"/>
      <c r="C594" s="51" t="s">
        <v>647</v>
      </c>
      <c r="D594" s="52"/>
      <c r="E594" s="83"/>
      <c r="F594" s="84">
        <v>0</v>
      </c>
      <c r="G594" s="85"/>
      <c r="H594" s="86"/>
      <c r="I594" s="87"/>
      <c r="J594" s="68">
        <f>G594*I594</f>
        <v>0</v>
      </c>
      <c r="K594" s="8"/>
    </row>
    <row r="595" spans="1:10" ht="12.75">
      <c r="A595" s="88">
        <v>223</v>
      </c>
      <c r="B595" s="89">
        <v>25</v>
      </c>
      <c r="C595" s="90" t="s">
        <v>657</v>
      </c>
      <c r="D595" s="91" t="s">
        <v>128</v>
      </c>
      <c r="E595" s="92" t="s">
        <v>739</v>
      </c>
      <c r="F595" s="93">
        <v>61.422000000000004</v>
      </c>
      <c r="G595" s="94">
        <f>F595*G16</f>
        <v>5220.870000000001</v>
      </c>
      <c r="H595" s="66">
        <v>1</v>
      </c>
      <c r="I595" s="67"/>
      <c r="J595" s="68">
        <f>G595*I595</f>
        <v>0</v>
      </c>
    </row>
    <row r="596" spans="1:10" ht="12.75">
      <c r="A596" s="59" t="s">
        <v>940</v>
      </c>
      <c r="B596" s="60">
        <v>25</v>
      </c>
      <c r="C596" s="95" t="s">
        <v>662</v>
      </c>
      <c r="D596" s="70" t="s">
        <v>663</v>
      </c>
      <c r="E596" s="96" t="s">
        <v>739</v>
      </c>
      <c r="F596" s="64">
        <v>72.5</v>
      </c>
      <c r="G596" s="65">
        <f>F596*G16</f>
        <v>6162.5</v>
      </c>
      <c r="H596" s="66">
        <v>1</v>
      </c>
      <c r="I596" s="67"/>
      <c r="J596" s="68">
        <f>G596*I596</f>
        <v>0</v>
      </c>
    </row>
    <row r="597" spans="1:10" ht="12.75">
      <c r="A597" s="88">
        <v>128</v>
      </c>
      <c r="B597" s="89">
        <v>100</v>
      </c>
      <c r="C597" s="90" t="s">
        <v>673</v>
      </c>
      <c r="D597" s="91" t="s">
        <v>128</v>
      </c>
      <c r="E597" s="92" t="s">
        <v>52</v>
      </c>
      <c r="F597" s="93">
        <v>48.1284</v>
      </c>
      <c r="G597" s="94">
        <f>F597*G16</f>
        <v>4090.9139999999998</v>
      </c>
      <c r="H597" s="66">
        <v>1</v>
      </c>
      <c r="I597" s="67"/>
      <c r="J597" s="68">
        <f>G597*I597</f>
        <v>0</v>
      </c>
    </row>
    <row r="598" spans="1:10" ht="12.75">
      <c r="A598" s="88">
        <v>9265</v>
      </c>
      <c r="B598" s="89">
        <v>25</v>
      </c>
      <c r="C598" s="90" t="s">
        <v>699</v>
      </c>
      <c r="D598" s="91" t="s">
        <v>137</v>
      </c>
      <c r="E598" s="92" t="s">
        <v>700</v>
      </c>
      <c r="F598" s="93">
        <v>63.637600000000006</v>
      </c>
      <c r="G598" s="94">
        <f>F598*G16</f>
        <v>5409.196000000001</v>
      </c>
      <c r="H598" s="66">
        <v>1</v>
      </c>
      <c r="I598" s="67"/>
      <c r="J598" s="68">
        <f>G598*I598</f>
        <v>0</v>
      </c>
    </row>
    <row r="599" spans="1:10" ht="12.75">
      <c r="A599" s="88">
        <v>9825</v>
      </c>
      <c r="B599" s="89">
        <v>25</v>
      </c>
      <c r="C599" s="90" t="s">
        <v>702</v>
      </c>
      <c r="D599" s="91" t="s">
        <v>84</v>
      </c>
      <c r="E599" s="92" t="s">
        <v>658</v>
      </c>
      <c r="F599" s="93">
        <v>52.5596</v>
      </c>
      <c r="G599" s="94">
        <f>F599*G16</f>
        <v>4467.566000000001</v>
      </c>
      <c r="H599" s="66">
        <v>1</v>
      </c>
      <c r="I599" s="67"/>
      <c r="J599" s="68">
        <f>G599*I599</f>
        <v>0</v>
      </c>
    </row>
    <row r="600" spans="1:10" ht="12.75">
      <c r="A600" s="88">
        <v>9745</v>
      </c>
      <c r="B600" s="89">
        <v>25</v>
      </c>
      <c r="C600" s="90" t="s">
        <v>704</v>
      </c>
      <c r="D600" s="91" t="s">
        <v>941</v>
      </c>
      <c r="E600" s="92" t="s">
        <v>93</v>
      </c>
      <c r="F600" s="93">
        <v>56.9908</v>
      </c>
      <c r="G600" s="94">
        <f>F600*G16</f>
        <v>4844.218</v>
      </c>
      <c r="H600" s="66">
        <v>1</v>
      </c>
      <c r="I600" s="67"/>
      <c r="J600" s="68">
        <f>G600*I600</f>
        <v>0</v>
      </c>
    </row>
    <row r="601" spans="1:11" ht="12.75">
      <c r="A601" s="72"/>
      <c r="B601" s="73"/>
      <c r="C601" s="136" t="s">
        <v>942</v>
      </c>
      <c r="D601" s="131"/>
      <c r="E601" s="75"/>
      <c r="F601" s="76">
        <v>0</v>
      </c>
      <c r="G601" s="77"/>
      <c r="H601" s="78"/>
      <c r="I601" s="79"/>
      <c r="J601" s="80">
        <f>G601*I601</f>
        <v>0</v>
      </c>
      <c r="K601" s="137"/>
    </row>
    <row r="602" spans="1:10" ht="39.75" customHeight="1">
      <c r="A602" s="59" t="s">
        <v>943</v>
      </c>
      <c r="B602" s="60" t="s">
        <v>944</v>
      </c>
      <c r="C602" s="138" t="s">
        <v>945</v>
      </c>
      <c r="D602" s="62"/>
      <c r="E602" s="96" t="s">
        <v>193</v>
      </c>
      <c r="F602" s="64">
        <v>134.9196</v>
      </c>
      <c r="G602" s="65">
        <f>F602*G16</f>
        <v>11468.166000000001</v>
      </c>
      <c r="H602" s="66">
        <v>1</v>
      </c>
      <c r="I602" s="67"/>
      <c r="J602" s="68">
        <f>G602*I602</f>
        <v>0</v>
      </c>
    </row>
    <row r="603" spans="1:10" ht="39.75" customHeight="1">
      <c r="A603" s="59" t="s">
        <v>946</v>
      </c>
      <c r="B603" s="60" t="s">
        <v>944</v>
      </c>
      <c r="C603" s="138" t="s">
        <v>947</v>
      </c>
      <c r="D603" s="62"/>
      <c r="E603" s="96" t="s">
        <v>193</v>
      </c>
      <c r="F603" s="64">
        <v>134.9196</v>
      </c>
      <c r="G603" s="65">
        <f>F603*G16</f>
        <v>11468.166000000001</v>
      </c>
      <c r="H603" s="66">
        <v>1</v>
      </c>
      <c r="I603" s="67"/>
      <c r="J603" s="68">
        <f>G603*I603</f>
        <v>0</v>
      </c>
    </row>
    <row r="604" spans="1:10" ht="39.75" customHeight="1">
      <c r="A604" s="59" t="s">
        <v>948</v>
      </c>
      <c r="B604" s="60" t="s">
        <v>944</v>
      </c>
      <c r="C604" s="139" t="s">
        <v>949</v>
      </c>
      <c r="D604" s="62"/>
      <c r="E604" s="96" t="s">
        <v>193</v>
      </c>
      <c r="F604" s="64">
        <v>148.2132</v>
      </c>
      <c r="G604" s="65">
        <f>F604*G16</f>
        <v>12598.122</v>
      </c>
      <c r="H604" s="66">
        <v>1</v>
      </c>
      <c r="I604" s="67"/>
      <c r="J604" s="68">
        <f>G604*I604</f>
        <v>0</v>
      </c>
    </row>
    <row r="605" spans="1:10" ht="39.75" customHeight="1">
      <c r="A605" s="59" t="s">
        <v>950</v>
      </c>
      <c r="B605" s="60" t="s">
        <v>951</v>
      </c>
      <c r="C605" s="138" t="s">
        <v>952</v>
      </c>
      <c r="D605" s="62"/>
      <c r="E605" s="96" t="s">
        <v>24</v>
      </c>
      <c r="F605" s="64">
        <v>128.2728</v>
      </c>
      <c r="G605" s="65">
        <f>F605*G16</f>
        <v>10903.187999999998</v>
      </c>
      <c r="H605" s="66">
        <v>1</v>
      </c>
      <c r="I605" s="67"/>
      <c r="J605" s="68">
        <f>G605*I605</f>
        <v>0</v>
      </c>
    </row>
    <row r="606" spans="1:10" ht="39.75" customHeight="1">
      <c r="A606" s="88" t="s">
        <v>953</v>
      </c>
      <c r="B606" s="89" t="s">
        <v>951</v>
      </c>
      <c r="C606" s="140" t="s">
        <v>954</v>
      </c>
      <c r="D606" s="125"/>
      <c r="E606" s="92" t="s">
        <v>24</v>
      </c>
      <c r="F606" s="93">
        <v>123.84160000000001</v>
      </c>
      <c r="G606" s="65">
        <f>F606*G16</f>
        <v>10526.536000000002</v>
      </c>
      <c r="H606" s="66">
        <v>1</v>
      </c>
      <c r="I606" s="67"/>
      <c r="J606" s="68">
        <f>G606*I606</f>
        <v>0</v>
      </c>
    </row>
    <row r="607" spans="1:10" ht="39.75" customHeight="1">
      <c r="A607" s="59" t="s">
        <v>955</v>
      </c>
      <c r="B607" s="60" t="s">
        <v>956</v>
      </c>
      <c r="C607" s="138" t="s">
        <v>957</v>
      </c>
      <c r="D607" s="62"/>
      <c r="E607" s="96" t="s">
        <v>28</v>
      </c>
      <c r="F607" s="64">
        <v>112.7636</v>
      </c>
      <c r="G607" s="65">
        <f>F607*G16</f>
        <v>9584.905999999999</v>
      </c>
      <c r="H607" s="66">
        <v>1</v>
      </c>
      <c r="I607" s="67"/>
      <c r="J607" s="68">
        <f>G607*I607</f>
        <v>0</v>
      </c>
    </row>
    <row r="608" spans="1:10" ht="39.75" customHeight="1">
      <c r="A608" s="59" t="s">
        <v>958</v>
      </c>
      <c r="B608" s="60" t="s">
        <v>956</v>
      </c>
      <c r="C608" s="138" t="s">
        <v>959</v>
      </c>
      <c r="D608" s="62"/>
      <c r="E608" s="96" t="s">
        <v>28</v>
      </c>
      <c r="F608" s="64">
        <v>108.3324</v>
      </c>
      <c r="G608" s="65">
        <f>F608*G16</f>
        <v>9208.254</v>
      </c>
      <c r="H608" s="66">
        <v>1</v>
      </c>
      <c r="I608" s="67"/>
      <c r="J608" s="68">
        <f>G608*I608</f>
        <v>0</v>
      </c>
    </row>
    <row r="609" spans="1:10" ht="39.75" customHeight="1">
      <c r="A609" s="141" t="s">
        <v>960</v>
      </c>
      <c r="B609" s="60" t="s">
        <v>951</v>
      </c>
      <c r="C609" s="138" t="s">
        <v>961</v>
      </c>
      <c r="D609" s="62"/>
      <c r="E609" s="96" t="s">
        <v>24</v>
      </c>
      <c r="F609" s="64">
        <v>137.1352</v>
      </c>
      <c r="G609" s="65">
        <f>F609*G16</f>
        <v>11656.492</v>
      </c>
      <c r="H609" s="66">
        <v>1</v>
      </c>
      <c r="I609" s="67"/>
      <c r="J609" s="68">
        <f>G609*I609</f>
        <v>0</v>
      </c>
    </row>
    <row r="610" spans="1:10" ht="39.75" customHeight="1">
      <c r="A610" s="141" t="s">
        <v>962</v>
      </c>
      <c r="B610" s="60" t="s">
        <v>956</v>
      </c>
      <c r="C610" s="138" t="s">
        <v>963</v>
      </c>
      <c r="D610" s="62"/>
      <c r="E610" s="96" t="s">
        <v>28</v>
      </c>
      <c r="F610" s="64">
        <v>123.84160000000001</v>
      </c>
      <c r="G610" s="65">
        <f>F610*G16</f>
        <v>10526.536000000002</v>
      </c>
      <c r="H610" s="66">
        <v>1</v>
      </c>
      <c r="I610" s="67"/>
      <c r="J610" s="68">
        <f>G610*I610</f>
        <v>0</v>
      </c>
    </row>
    <row r="611" spans="1:10" ht="39.75" customHeight="1">
      <c r="A611" s="141" t="s">
        <v>964</v>
      </c>
      <c r="B611" s="60" t="s">
        <v>956</v>
      </c>
      <c r="C611" s="138" t="s">
        <v>965</v>
      </c>
      <c r="D611" s="62"/>
      <c r="E611" s="96" t="s">
        <v>28</v>
      </c>
      <c r="F611" s="64">
        <v>126.05720000000001</v>
      </c>
      <c r="G611" s="65">
        <f>F611*G16</f>
        <v>10714.862000000001</v>
      </c>
      <c r="H611" s="66">
        <v>1</v>
      </c>
      <c r="I611" s="67"/>
      <c r="J611" s="68">
        <f>G611*I611</f>
        <v>0</v>
      </c>
    </row>
    <row r="612" spans="1:10" ht="39.75" customHeight="1">
      <c r="A612" s="142" t="s">
        <v>966</v>
      </c>
      <c r="B612" s="89" t="s">
        <v>956</v>
      </c>
      <c r="C612" s="140" t="s">
        <v>967</v>
      </c>
      <c r="D612" s="125"/>
      <c r="E612" s="92" t="s">
        <v>28</v>
      </c>
      <c r="F612" s="93">
        <v>108.3324</v>
      </c>
      <c r="G612" s="65">
        <f>F612*G16</f>
        <v>9208.254</v>
      </c>
      <c r="H612" s="66">
        <v>1</v>
      </c>
      <c r="I612" s="67"/>
      <c r="J612" s="68">
        <f>G612*I612</f>
        <v>0</v>
      </c>
    </row>
    <row r="613" spans="1:10" ht="39.75" customHeight="1">
      <c r="A613" s="142" t="s">
        <v>968</v>
      </c>
      <c r="B613" s="89" t="s">
        <v>944</v>
      </c>
      <c r="C613" s="140" t="s">
        <v>969</v>
      </c>
      <c r="D613" s="125"/>
      <c r="E613" s="92" t="s">
        <v>764</v>
      </c>
      <c r="F613" s="93">
        <v>101.6856</v>
      </c>
      <c r="G613" s="65">
        <f>F613*G16</f>
        <v>8643.276</v>
      </c>
      <c r="H613" s="66">
        <v>1</v>
      </c>
      <c r="I613" s="67"/>
      <c r="J613" s="68">
        <f>G613*I613</f>
        <v>0</v>
      </c>
    </row>
    <row r="614" spans="1:10" ht="39.75" customHeight="1">
      <c r="A614" s="141" t="s">
        <v>970</v>
      </c>
      <c r="B614" s="60" t="s">
        <v>956</v>
      </c>
      <c r="C614" s="138" t="s">
        <v>971</v>
      </c>
      <c r="D614" s="62"/>
      <c r="E614" s="96" t="s">
        <v>28</v>
      </c>
      <c r="F614" s="64">
        <v>150.42880000000002</v>
      </c>
      <c r="G614" s="65">
        <f>F614*G16</f>
        <v>12786.448000000002</v>
      </c>
      <c r="H614" s="66">
        <v>1</v>
      </c>
      <c r="I614" s="67"/>
      <c r="J614" s="68">
        <f>G614*I614</f>
        <v>0</v>
      </c>
    </row>
    <row r="615" spans="1:10" ht="39.75" customHeight="1">
      <c r="A615" s="141" t="s">
        <v>972</v>
      </c>
      <c r="B615" s="60" t="s">
        <v>956</v>
      </c>
      <c r="C615" s="138" t="s">
        <v>973</v>
      </c>
      <c r="D615" s="62"/>
      <c r="E615" s="96" t="s">
        <v>28</v>
      </c>
      <c r="F615" s="64">
        <v>137.1352</v>
      </c>
      <c r="G615" s="65">
        <f>F615*G16</f>
        <v>11656.492</v>
      </c>
      <c r="H615" s="66">
        <v>1</v>
      </c>
      <c r="I615" s="67"/>
      <c r="J615" s="68">
        <f>G615*I615</f>
        <v>0</v>
      </c>
    </row>
    <row r="616" spans="1:10" ht="39.75" customHeight="1">
      <c r="A616" s="141" t="s">
        <v>974</v>
      </c>
      <c r="B616" s="60" t="s">
        <v>956</v>
      </c>
      <c r="C616" s="138" t="s">
        <v>975</v>
      </c>
      <c r="D616" s="62"/>
      <c r="E616" s="96" t="s">
        <v>28</v>
      </c>
      <c r="F616" s="64">
        <v>117.19480000000001</v>
      </c>
      <c r="G616" s="65">
        <f>F616*G16</f>
        <v>9961.558</v>
      </c>
      <c r="H616" s="66">
        <v>1</v>
      </c>
      <c r="I616" s="67"/>
      <c r="J616" s="68">
        <f>G616*I616</f>
        <v>0</v>
      </c>
    </row>
    <row r="617" spans="1:10" ht="39.75" customHeight="1">
      <c r="A617" s="141" t="s">
        <v>976</v>
      </c>
      <c r="B617" s="60" t="s">
        <v>956</v>
      </c>
      <c r="C617" s="138" t="s">
        <v>977</v>
      </c>
      <c r="D617" s="62"/>
      <c r="E617" s="96" t="s">
        <v>28</v>
      </c>
      <c r="F617" s="64">
        <v>141.56640000000002</v>
      </c>
      <c r="G617" s="65">
        <f>F617*G16</f>
        <v>12033.144000000002</v>
      </c>
      <c r="H617" s="66">
        <v>1</v>
      </c>
      <c r="I617" s="67"/>
      <c r="J617" s="68">
        <f>G617*I617</f>
        <v>0</v>
      </c>
    </row>
    <row r="618" spans="1:10" ht="39.75" customHeight="1">
      <c r="A618" s="141" t="s">
        <v>978</v>
      </c>
      <c r="B618" s="60" t="s">
        <v>956</v>
      </c>
      <c r="C618" s="138" t="s">
        <v>979</v>
      </c>
      <c r="D618" s="62"/>
      <c r="E618" s="96" t="s">
        <v>28</v>
      </c>
      <c r="F618" s="64">
        <v>130.4884</v>
      </c>
      <c r="G618" s="65">
        <f>F618*G16</f>
        <v>11091.514000000001</v>
      </c>
      <c r="H618" s="66">
        <v>1</v>
      </c>
      <c r="I618" s="67"/>
      <c r="J618" s="68">
        <f>G618*I618</f>
        <v>0</v>
      </c>
    </row>
    <row r="619" spans="1:10" ht="39.75" customHeight="1">
      <c r="A619" s="141" t="s">
        <v>980</v>
      </c>
      <c r="B619" s="60" t="s">
        <v>956</v>
      </c>
      <c r="C619" s="138" t="s">
        <v>981</v>
      </c>
      <c r="D619" s="62"/>
      <c r="E619" s="96" t="s">
        <v>28</v>
      </c>
      <c r="F619" s="64">
        <v>112.7636</v>
      </c>
      <c r="G619" s="65">
        <f>F619*G16</f>
        <v>9584.905999999999</v>
      </c>
      <c r="H619" s="66">
        <v>1</v>
      </c>
      <c r="I619" s="67"/>
      <c r="J619" s="68">
        <f>G619*I619</f>
        <v>0</v>
      </c>
    </row>
    <row r="620" spans="1:10" ht="39.75" customHeight="1">
      <c r="A620" s="141" t="s">
        <v>982</v>
      </c>
      <c r="B620" s="60" t="s">
        <v>951</v>
      </c>
      <c r="C620" s="138" t="s">
        <v>983</v>
      </c>
      <c r="D620" s="62"/>
      <c r="E620" s="96" t="s">
        <v>24</v>
      </c>
      <c r="F620" s="64">
        <v>148.2132</v>
      </c>
      <c r="G620" s="65">
        <f>F620*G16</f>
        <v>12598.122</v>
      </c>
      <c r="H620" s="66">
        <v>1</v>
      </c>
      <c r="I620" s="67"/>
      <c r="J620" s="68">
        <f>G620*I620</f>
        <v>0</v>
      </c>
    </row>
    <row r="621" spans="1:10" ht="39.75" customHeight="1">
      <c r="A621" s="141" t="s">
        <v>984</v>
      </c>
      <c r="B621" s="60" t="s">
        <v>951</v>
      </c>
      <c r="C621" s="138" t="s">
        <v>985</v>
      </c>
      <c r="D621" s="62"/>
      <c r="E621" s="96" t="s">
        <v>24</v>
      </c>
      <c r="F621" s="64">
        <v>163.7224</v>
      </c>
      <c r="G621" s="65">
        <f>F621*G16</f>
        <v>13916.403999999999</v>
      </c>
      <c r="H621" s="66">
        <v>1</v>
      </c>
      <c r="I621" s="67"/>
      <c r="J621" s="68">
        <f>G621*I621</f>
        <v>0</v>
      </c>
    </row>
    <row r="622" spans="1:10" ht="39.75" customHeight="1">
      <c r="A622" s="141" t="s">
        <v>986</v>
      </c>
      <c r="B622" s="60" t="s">
        <v>956</v>
      </c>
      <c r="C622" s="138" t="s">
        <v>987</v>
      </c>
      <c r="D622" s="62"/>
      <c r="E622" s="96" t="s">
        <v>28</v>
      </c>
      <c r="F622" s="64">
        <v>110.54799999999999</v>
      </c>
      <c r="G622" s="65">
        <f>F622*G16</f>
        <v>9396.579999999998</v>
      </c>
      <c r="H622" s="66">
        <v>1</v>
      </c>
      <c r="I622" s="67"/>
      <c r="J622" s="68">
        <f>G622*I622</f>
        <v>0</v>
      </c>
    </row>
    <row r="623" spans="1:10" ht="39.75" customHeight="1">
      <c r="A623" s="142" t="s">
        <v>988</v>
      </c>
      <c r="B623" s="89" t="s">
        <v>951</v>
      </c>
      <c r="C623" s="140" t="s">
        <v>989</v>
      </c>
      <c r="D623" s="125"/>
      <c r="E623" s="92" t="s">
        <v>24</v>
      </c>
      <c r="F623" s="93">
        <v>130.4884</v>
      </c>
      <c r="G623" s="65">
        <f>F623*G16</f>
        <v>11091.514000000001</v>
      </c>
      <c r="H623" s="66">
        <v>1</v>
      </c>
      <c r="I623" s="67"/>
      <c r="J623" s="68">
        <f>G623*I623</f>
        <v>0</v>
      </c>
    </row>
    <row r="624" spans="1:10" ht="39.75" customHeight="1">
      <c r="A624" s="142" t="s">
        <v>990</v>
      </c>
      <c r="B624" s="89" t="s">
        <v>951</v>
      </c>
      <c r="C624" s="140" t="s">
        <v>991</v>
      </c>
      <c r="D624" s="125"/>
      <c r="E624" s="92" t="s">
        <v>24</v>
      </c>
      <c r="F624" s="93">
        <v>130.4884</v>
      </c>
      <c r="G624" s="65">
        <f>F624*G16</f>
        <v>11091.514000000001</v>
      </c>
      <c r="H624" s="66">
        <v>1</v>
      </c>
      <c r="I624" s="67"/>
      <c r="J624" s="68">
        <f>G624*I624</f>
        <v>0</v>
      </c>
    </row>
    <row r="625" spans="1:10" ht="39.75" customHeight="1">
      <c r="A625" s="141" t="s">
        <v>992</v>
      </c>
      <c r="B625" s="60" t="s">
        <v>956</v>
      </c>
      <c r="C625" s="138" t="s">
        <v>993</v>
      </c>
      <c r="D625" s="62"/>
      <c r="E625" s="96" t="s">
        <v>56</v>
      </c>
      <c r="F625" s="64">
        <v>137.1352</v>
      </c>
      <c r="G625" s="65">
        <f>F625*G16</f>
        <v>11656.492</v>
      </c>
      <c r="H625" s="66">
        <v>1</v>
      </c>
      <c r="I625" s="67"/>
      <c r="J625" s="68">
        <f>G625*I625</f>
        <v>0</v>
      </c>
    </row>
    <row r="626" spans="1:10" ht="39.75" customHeight="1">
      <c r="A626" s="141" t="s">
        <v>994</v>
      </c>
      <c r="B626" s="60" t="s">
        <v>956</v>
      </c>
      <c r="C626" s="138" t="s">
        <v>995</v>
      </c>
      <c r="D626" s="62"/>
      <c r="E626" s="96" t="s">
        <v>56</v>
      </c>
      <c r="F626" s="64">
        <v>132.704</v>
      </c>
      <c r="G626" s="65">
        <f>F626*G16</f>
        <v>11279.84</v>
      </c>
      <c r="H626" s="66">
        <v>1</v>
      </c>
      <c r="I626" s="67"/>
      <c r="J626" s="68">
        <f>G626*I626</f>
        <v>0</v>
      </c>
    </row>
    <row r="627" spans="1:10" ht="39.75" customHeight="1">
      <c r="A627" s="141" t="s">
        <v>996</v>
      </c>
      <c r="B627" s="60" t="s">
        <v>956</v>
      </c>
      <c r="C627" s="138" t="s">
        <v>997</v>
      </c>
      <c r="D627" s="62"/>
      <c r="E627" s="96" t="s">
        <v>56</v>
      </c>
      <c r="F627" s="64">
        <v>132.704</v>
      </c>
      <c r="G627" s="65">
        <f>F627*G16</f>
        <v>11279.84</v>
      </c>
      <c r="H627" s="66">
        <v>1</v>
      </c>
      <c r="I627" s="67"/>
      <c r="J627" s="68">
        <f>G627*I627</f>
        <v>0</v>
      </c>
    </row>
    <row r="628" spans="1:10" ht="39.75" customHeight="1">
      <c r="A628" s="141" t="s">
        <v>998</v>
      </c>
      <c r="B628" s="60" t="s">
        <v>956</v>
      </c>
      <c r="C628" s="138" t="s">
        <v>999</v>
      </c>
      <c r="D628" s="62"/>
      <c r="E628" s="96" t="s">
        <v>56</v>
      </c>
      <c r="F628" s="64">
        <v>134.9196</v>
      </c>
      <c r="G628" s="65">
        <f>F628*G16</f>
        <v>11468.166000000001</v>
      </c>
      <c r="H628" s="66">
        <v>1</v>
      </c>
      <c r="I628" s="67"/>
      <c r="J628" s="68">
        <f>G628*I628</f>
        <v>0</v>
      </c>
    </row>
    <row r="629" spans="1:10" ht="39.75" customHeight="1">
      <c r="A629" s="141" t="s">
        <v>1000</v>
      </c>
      <c r="B629" s="60" t="s">
        <v>956</v>
      </c>
      <c r="C629" s="138" t="s">
        <v>1001</v>
      </c>
      <c r="D629" s="62"/>
      <c r="E629" s="96" t="s">
        <v>56</v>
      </c>
      <c r="F629" s="64">
        <v>157.0756</v>
      </c>
      <c r="G629" s="65">
        <f>F629*G16</f>
        <v>13351.426000000001</v>
      </c>
      <c r="H629" s="66">
        <v>1</v>
      </c>
      <c r="I629" s="67"/>
      <c r="J629" s="68">
        <f>G629*I629</f>
        <v>0</v>
      </c>
    </row>
    <row r="630" spans="1:10" ht="39.75" customHeight="1">
      <c r="A630" s="141" t="s">
        <v>1002</v>
      </c>
      <c r="B630" s="60" t="s">
        <v>951</v>
      </c>
      <c r="C630" s="138" t="s">
        <v>1003</v>
      </c>
      <c r="D630" s="62"/>
      <c r="E630" s="96" t="s">
        <v>589</v>
      </c>
      <c r="F630" s="64">
        <v>123.84160000000001</v>
      </c>
      <c r="G630" s="65">
        <f>F630*G16</f>
        <v>10526.536000000002</v>
      </c>
      <c r="H630" s="66">
        <v>1</v>
      </c>
      <c r="I630" s="67"/>
      <c r="J630" s="68">
        <f>G630*I630</f>
        <v>0</v>
      </c>
    </row>
    <row r="631" spans="1:10" ht="39.75" customHeight="1">
      <c r="A631" s="141" t="s">
        <v>1004</v>
      </c>
      <c r="B631" s="60" t="s">
        <v>1005</v>
      </c>
      <c r="C631" s="138" t="s">
        <v>1006</v>
      </c>
      <c r="D631" s="62"/>
      <c r="E631" s="96" t="s">
        <v>129</v>
      </c>
      <c r="F631" s="64">
        <v>201.3876</v>
      </c>
      <c r="G631" s="65">
        <f>F631*G16</f>
        <v>17117.946</v>
      </c>
      <c r="H631" s="66">
        <v>1</v>
      </c>
      <c r="I631" s="67"/>
      <c r="J631" s="68">
        <f>G631*I631</f>
        <v>0</v>
      </c>
    </row>
    <row r="632" spans="1:10" ht="39.75" customHeight="1">
      <c r="A632" s="141" t="s">
        <v>1007</v>
      </c>
      <c r="B632" s="60" t="s">
        <v>1008</v>
      </c>
      <c r="C632" s="138" t="s">
        <v>1009</v>
      </c>
      <c r="D632" s="62"/>
      <c r="E632" s="96" t="s">
        <v>1010</v>
      </c>
      <c r="F632" s="64">
        <v>141.56640000000002</v>
      </c>
      <c r="G632" s="65">
        <f>F632*G16</f>
        <v>12033.144000000002</v>
      </c>
      <c r="H632" s="66">
        <v>1</v>
      </c>
      <c r="I632" s="67"/>
      <c r="J632" s="68">
        <f>G632*I632</f>
        <v>0</v>
      </c>
    </row>
    <row r="633" spans="1:10" ht="39.75" customHeight="1">
      <c r="A633" s="141" t="s">
        <v>1011</v>
      </c>
      <c r="B633" s="60" t="s">
        <v>1005</v>
      </c>
      <c r="C633" s="138" t="s">
        <v>1012</v>
      </c>
      <c r="D633" s="62"/>
      <c r="E633" s="96" t="s">
        <v>748</v>
      </c>
      <c r="F633" s="64">
        <v>117.19480000000001</v>
      </c>
      <c r="G633" s="65">
        <f>F633*G16</f>
        <v>9961.558</v>
      </c>
      <c r="H633" s="66">
        <v>1</v>
      </c>
      <c r="I633" s="67"/>
      <c r="J633" s="68">
        <f>G633*I633</f>
        <v>0</v>
      </c>
    </row>
    <row r="634" spans="1:10" ht="39.75" customHeight="1">
      <c r="A634" s="141" t="s">
        <v>1013</v>
      </c>
      <c r="B634" s="60" t="s">
        <v>1005</v>
      </c>
      <c r="C634" s="138" t="s">
        <v>1014</v>
      </c>
      <c r="D634" s="62"/>
      <c r="E634" s="96" t="s">
        <v>748</v>
      </c>
      <c r="F634" s="64">
        <v>139.3508</v>
      </c>
      <c r="G634" s="65">
        <f>F634*G16</f>
        <v>11844.818</v>
      </c>
      <c r="H634" s="66">
        <v>1</v>
      </c>
      <c r="I634" s="67"/>
      <c r="J634" s="68">
        <f>G634*I634</f>
        <v>0</v>
      </c>
    </row>
    <row r="635" spans="1:10" ht="12.75" customHeight="1">
      <c r="A635" s="108"/>
      <c r="B635" s="109"/>
      <c r="C635" s="143"/>
      <c r="D635" s="110"/>
      <c r="E635" s="111"/>
      <c r="F635" s="84">
        <v>0</v>
      </c>
      <c r="G635" s="144"/>
      <c r="H635" s="86"/>
      <c r="I635" s="87"/>
      <c r="J635" s="68">
        <f>G635*I635</f>
        <v>0</v>
      </c>
    </row>
    <row r="636" spans="1:11" s="57" customFormat="1" ht="12.75">
      <c r="A636" s="41" t="s">
        <v>1015</v>
      </c>
      <c r="B636" s="145"/>
      <c r="C636" s="145"/>
      <c r="D636" s="145"/>
      <c r="E636" s="145"/>
      <c r="F636" s="76">
        <v>0</v>
      </c>
      <c r="G636" s="145"/>
      <c r="H636" s="146"/>
      <c r="I636" s="147"/>
      <c r="J636" s="80">
        <f>G636*I636</f>
        <v>0</v>
      </c>
      <c r="K636" s="137"/>
    </row>
    <row r="637" spans="1:11" s="48" customFormat="1" ht="12.75">
      <c r="A637" s="49"/>
      <c r="B637" s="50"/>
      <c r="C637" s="148" t="s">
        <v>20</v>
      </c>
      <c r="D637" s="52"/>
      <c r="E637" s="83"/>
      <c r="F637" s="84">
        <v>0</v>
      </c>
      <c r="G637" s="144"/>
      <c r="H637" s="86"/>
      <c r="I637" s="87"/>
      <c r="J637" s="68">
        <f>G637*I637</f>
        <v>0</v>
      </c>
      <c r="K637" s="135"/>
    </row>
    <row r="638" spans="1:10" ht="12.75">
      <c r="A638" s="59" t="s">
        <v>1016</v>
      </c>
      <c r="B638" s="60">
        <v>250</v>
      </c>
      <c r="C638" s="149" t="s">
        <v>1017</v>
      </c>
      <c r="D638" s="62" t="s">
        <v>334</v>
      </c>
      <c r="E638" s="96" t="s">
        <v>700</v>
      </c>
      <c r="F638" s="64">
        <v>270.048</v>
      </c>
      <c r="G638" s="65">
        <f>F638*G16</f>
        <v>22954.08</v>
      </c>
      <c r="H638" s="66">
        <v>1</v>
      </c>
      <c r="I638" s="67"/>
      <c r="J638" s="68">
        <f>G638*I638</f>
        <v>0</v>
      </c>
    </row>
    <row r="639" spans="1:10" ht="12.75">
      <c r="A639" s="59" t="s">
        <v>1018</v>
      </c>
      <c r="B639" s="60">
        <v>350</v>
      </c>
      <c r="C639" s="149" t="s">
        <v>91</v>
      </c>
      <c r="D639" s="62" t="s">
        <v>92</v>
      </c>
      <c r="E639" s="96" t="s">
        <v>93</v>
      </c>
      <c r="F639" s="64">
        <v>159.26800000000003</v>
      </c>
      <c r="G639" s="65">
        <f>F639*G16</f>
        <v>13537.780000000002</v>
      </c>
      <c r="H639" s="66">
        <v>1</v>
      </c>
      <c r="I639" s="67"/>
      <c r="J639" s="68">
        <f>G639*I639</f>
        <v>0</v>
      </c>
    </row>
    <row r="640" spans="1:10" ht="12.75">
      <c r="A640" s="59" t="s">
        <v>1019</v>
      </c>
      <c r="B640" s="60">
        <v>350</v>
      </c>
      <c r="C640" s="149" t="s">
        <v>95</v>
      </c>
      <c r="D640" s="62" t="s">
        <v>96</v>
      </c>
      <c r="E640" s="96" t="s">
        <v>93</v>
      </c>
      <c r="F640" s="64">
        <v>159.26800000000003</v>
      </c>
      <c r="G640" s="65">
        <f>F640*G16</f>
        <v>13537.780000000002</v>
      </c>
      <c r="H640" s="66">
        <v>1</v>
      </c>
      <c r="I640" s="67"/>
      <c r="J640" s="68">
        <f>G640*I640</f>
        <v>0</v>
      </c>
    </row>
    <row r="641" spans="1:10" ht="12.75">
      <c r="A641" s="59" t="s">
        <v>1020</v>
      </c>
      <c r="B641" s="60">
        <v>350</v>
      </c>
      <c r="C641" s="149" t="s">
        <v>98</v>
      </c>
      <c r="D641" s="62" t="s">
        <v>99</v>
      </c>
      <c r="E641" s="96" t="s">
        <v>93</v>
      </c>
      <c r="F641" s="64">
        <v>159.26800000000003</v>
      </c>
      <c r="G641" s="65">
        <f>F641*G16</f>
        <v>13537.780000000002</v>
      </c>
      <c r="H641" s="66">
        <v>1</v>
      </c>
      <c r="I641" s="67"/>
      <c r="J641" s="68">
        <f>G641*I641</f>
        <v>0</v>
      </c>
    </row>
    <row r="642" spans="1:10" ht="12.75">
      <c r="A642" s="59" t="s">
        <v>1021</v>
      </c>
      <c r="B642" s="60">
        <v>350</v>
      </c>
      <c r="C642" s="149" t="s">
        <v>101</v>
      </c>
      <c r="D642" s="62" t="s">
        <v>66</v>
      </c>
      <c r="E642" s="96" t="s">
        <v>93</v>
      </c>
      <c r="F642" s="64">
        <v>159.26800000000003</v>
      </c>
      <c r="G642" s="65">
        <f>F642*G16</f>
        <v>13537.780000000002</v>
      </c>
      <c r="H642" s="66">
        <v>1</v>
      </c>
      <c r="I642" s="67"/>
      <c r="J642" s="68">
        <f>G642*I642</f>
        <v>0</v>
      </c>
    </row>
    <row r="643" spans="1:11" s="48" customFormat="1" ht="12.75">
      <c r="A643" s="49"/>
      <c r="B643" s="50"/>
      <c r="C643" s="148" t="s">
        <v>116</v>
      </c>
      <c r="D643" s="52"/>
      <c r="E643" s="83"/>
      <c r="F643" s="84">
        <v>0</v>
      </c>
      <c r="G643" s="85"/>
      <c r="H643" s="86"/>
      <c r="I643" s="87"/>
      <c r="J643" s="68">
        <f>G643*I643</f>
        <v>0</v>
      </c>
      <c r="K643" s="135"/>
    </row>
    <row r="644" spans="1:10" ht="12.75">
      <c r="A644" s="59" t="s">
        <v>1022</v>
      </c>
      <c r="B644" s="60">
        <v>350</v>
      </c>
      <c r="C644" s="149" t="s">
        <v>118</v>
      </c>
      <c r="D644" s="62" t="s">
        <v>119</v>
      </c>
      <c r="E644" s="96" t="s">
        <v>56</v>
      </c>
      <c r="F644" s="64">
        <v>152.6212</v>
      </c>
      <c r="G644" s="65">
        <f>F644*G16</f>
        <v>12972.802</v>
      </c>
      <c r="H644" s="66">
        <v>1</v>
      </c>
      <c r="I644" s="67"/>
      <c r="J644" s="68">
        <f>G644*I644</f>
        <v>0</v>
      </c>
    </row>
    <row r="645" spans="1:10" ht="12.75">
      <c r="A645" s="59" t="s">
        <v>1023</v>
      </c>
      <c r="B645" s="60">
        <v>100</v>
      </c>
      <c r="C645" s="149" t="s">
        <v>121</v>
      </c>
      <c r="D645" s="62" t="s">
        <v>122</v>
      </c>
      <c r="E645" s="96" t="s">
        <v>1024</v>
      </c>
      <c r="F645" s="64">
        <v>139.32760000000002</v>
      </c>
      <c r="G645" s="65">
        <f>F645*G16</f>
        <v>11842.846000000001</v>
      </c>
      <c r="H645" s="66">
        <v>1</v>
      </c>
      <c r="I645" s="67"/>
      <c r="J645" s="68">
        <f>G645*I645</f>
        <v>0</v>
      </c>
    </row>
    <row r="646" spans="1:11" s="48" customFormat="1" ht="12.75">
      <c r="A646" s="49"/>
      <c r="B646" s="50"/>
      <c r="C646" s="148" t="s">
        <v>647</v>
      </c>
      <c r="D646" s="52"/>
      <c r="E646" s="83"/>
      <c r="F646" s="84">
        <v>0</v>
      </c>
      <c r="G646" s="85"/>
      <c r="H646" s="86"/>
      <c r="I646" s="87"/>
      <c r="J646" s="68">
        <f>G646*I646</f>
        <v>0</v>
      </c>
      <c r="K646" s="135"/>
    </row>
    <row r="647" spans="1:10" ht="12.75">
      <c r="A647" s="59" t="s">
        <v>1025</v>
      </c>
      <c r="B647" s="60">
        <v>30</v>
      </c>
      <c r="C647" s="149" t="s">
        <v>713</v>
      </c>
      <c r="D647" s="70" t="s">
        <v>168</v>
      </c>
      <c r="E647" s="96" t="s">
        <v>650</v>
      </c>
      <c r="F647" s="64">
        <v>170.346</v>
      </c>
      <c r="G647" s="65">
        <f>F647*G16</f>
        <v>14479.41</v>
      </c>
      <c r="H647" s="66">
        <v>1</v>
      </c>
      <c r="I647" s="67"/>
      <c r="J647" s="68">
        <f>G647*I647</f>
        <v>0</v>
      </c>
    </row>
    <row r="648" spans="1:10" ht="12.75">
      <c r="A648" s="59" t="s">
        <v>1026</v>
      </c>
      <c r="B648" s="60">
        <v>30</v>
      </c>
      <c r="C648" s="149" t="s">
        <v>717</v>
      </c>
      <c r="D648" s="70" t="s">
        <v>81</v>
      </c>
      <c r="E648" s="96" t="s">
        <v>650</v>
      </c>
      <c r="F648" s="64">
        <v>216.8736</v>
      </c>
      <c r="G648" s="65">
        <f>F648*G16</f>
        <v>18434.256</v>
      </c>
      <c r="H648" s="66">
        <v>1</v>
      </c>
      <c r="I648" s="67"/>
      <c r="J648" s="68">
        <f>G648*I648</f>
        <v>0</v>
      </c>
    </row>
    <row r="649" spans="1:10" ht="18" customHeight="1">
      <c r="A649" s="150"/>
      <c r="B649" s="109"/>
      <c r="C649" s="151"/>
      <c r="D649" s="152" t="s">
        <v>1027</v>
      </c>
      <c r="E649" s="152"/>
      <c r="F649" s="152"/>
      <c r="G649" s="152"/>
      <c r="H649" s="153"/>
      <c r="I649" s="48"/>
      <c r="J649" s="57">
        <f>I649*G649</f>
        <v>0</v>
      </c>
    </row>
    <row r="650" spans="1:10" ht="12.75">
      <c r="A650" s="150"/>
      <c r="B650" s="109"/>
      <c r="C650" s="154"/>
      <c r="D650" s="155" t="s">
        <v>1028</v>
      </c>
      <c r="E650" s="156"/>
      <c r="F650" s="157"/>
      <c r="G650" s="158">
        <f>SUM(J29:J648)</f>
        <v>0</v>
      </c>
      <c r="H650" s="158"/>
      <c r="I650" s="158"/>
      <c r="J650" s="57"/>
    </row>
    <row r="651" spans="1:10" ht="12.75">
      <c r="A651" s="159"/>
      <c r="B651" s="160"/>
      <c r="C651" s="161"/>
      <c r="D651" s="57"/>
      <c r="E651" s="162"/>
      <c r="F651" s="163"/>
      <c r="G651" s="164"/>
      <c r="H651" s="165"/>
      <c r="I651" s="48"/>
      <c r="J651" s="57"/>
    </row>
    <row r="652" spans="1:10" ht="23.25" customHeight="1">
      <c r="A652" s="166"/>
      <c r="B652" s="167"/>
      <c r="C652" s="167"/>
      <c r="D652" s="167"/>
      <c r="E652" s="167"/>
      <c r="F652" s="167"/>
      <c r="G652" s="167"/>
      <c r="H652" s="167"/>
      <c r="I652" s="167"/>
      <c r="J652" s="168"/>
    </row>
    <row r="653" spans="1:10" ht="8.25" customHeight="1">
      <c r="A653" s="166"/>
      <c r="B653" s="169"/>
      <c r="C653" s="169"/>
      <c r="D653" s="169"/>
      <c r="E653" s="169"/>
      <c r="F653" s="169"/>
      <c r="G653" s="169"/>
      <c r="H653" s="169"/>
      <c r="I653" s="170"/>
      <c r="J653" s="168"/>
    </row>
    <row r="654" spans="1:10" ht="12.75">
      <c r="A654" s="166"/>
      <c r="B654" s="171"/>
      <c r="C654" s="172"/>
      <c r="D654" s="173"/>
      <c r="E654" s="173"/>
      <c r="F654" s="174"/>
      <c r="G654" s="175"/>
      <c r="H654" s="175"/>
      <c r="I654" s="176"/>
      <c r="J654" s="177"/>
    </row>
    <row r="655" spans="1:10" ht="12.75">
      <c r="A655" s="166"/>
      <c r="B655" s="171"/>
      <c r="C655" s="22"/>
      <c r="D655" s="22"/>
      <c r="E655" s="22"/>
      <c r="F655" s="174"/>
      <c r="G655" s="175"/>
      <c r="H655" s="175"/>
      <c r="I655" s="176"/>
      <c r="J655" s="177"/>
    </row>
    <row r="656" spans="1:10" ht="12.75">
      <c r="A656" s="166"/>
      <c r="B656" s="171"/>
      <c r="C656" s="22"/>
      <c r="D656" s="22"/>
      <c r="E656" s="22"/>
      <c r="F656" s="174"/>
      <c r="G656" s="175"/>
      <c r="H656" s="175"/>
      <c r="I656" s="176"/>
      <c r="J656" s="177"/>
    </row>
    <row r="657" spans="1:10" ht="12.75">
      <c r="A657" s="166"/>
      <c r="B657" s="171"/>
      <c r="C657" s="22"/>
      <c r="D657" s="22"/>
      <c r="E657" s="22"/>
      <c r="F657" s="174"/>
      <c r="G657" s="175"/>
      <c r="H657" s="175"/>
      <c r="I657" s="176"/>
      <c r="J657" s="177"/>
    </row>
    <row r="658" spans="1:10" ht="12.75">
      <c r="A658" s="166"/>
      <c r="B658" s="171"/>
      <c r="C658" s="22"/>
      <c r="D658" s="22"/>
      <c r="E658" s="22"/>
      <c r="F658" s="174"/>
      <c r="G658" s="175"/>
      <c r="H658" s="175"/>
      <c r="I658" s="176"/>
      <c r="J658" s="177"/>
    </row>
    <row r="659" spans="1:10" ht="12.75">
      <c r="A659" s="166"/>
      <c r="B659" s="171"/>
      <c r="C659" s="22"/>
      <c r="D659" s="22"/>
      <c r="E659" s="22"/>
      <c r="F659" s="174"/>
      <c r="G659" s="175"/>
      <c r="H659" s="175"/>
      <c r="I659" s="176"/>
      <c r="J659" s="177"/>
    </row>
    <row r="660" spans="1:11" s="3" customFormat="1" ht="14.25" customHeight="1">
      <c r="A660" s="166"/>
      <c r="B660" s="171"/>
      <c r="C660" s="22"/>
      <c r="D660" s="22"/>
      <c r="E660" s="22"/>
      <c r="F660" s="174"/>
      <c r="G660" s="175"/>
      <c r="H660" s="175"/>
      <c r="I660" s="176"/>
      <c r="J660" s="177"/>
      <c r="K660" s="8"/>
    </row>
    <row r="661" spans="1:11" s="3" customFormat="1" ht="3.75" customHeight="1">
      <c r="A661" s="166"/>
      <c r="B661" s="171"/>
      <c r="C661" s="178"/>
      <c r="D661" s="173"/>
      <c r="E661" s="173"/>
      <c r="F661" s="174"/>
      <c r="G661" s="179"/>
      <c r="H661" s="175"/>
      <c r="I661" s="180"/>
      <c r="J661" s="173"/>
      <c r="K661" s="8"/>
    </row>
    <row r="662" spans="1:11" s="3" customFormat="1" ht="14.25" customHeight="1">
      <c r="A662" s="166"/>
      <c r="B662" s="181"/>
      <c r="C662" s="178"/>
      <c r="D662" s="173"/>
      <c r="E662" s="173"/>
      <c r="F662" s="174"/>
      <c r="G662" s="179"/>
      <c r="H662" s="175"/>
      <c r="I662" s="180"/>
      <c r="J662" s="173"/>
      <c r="K662" s="8"/>
    </row>
    <row r="663" spans="1:11" s="3" customFormat="1" ht="14.25" customHeight="1">
      <c r="A663" s="166"/>
      <c r="B663" s="182"/>
      <c r="C663" s="178"/>
      <c r="D663" s="173"/>
      <c r="E663" s="173"/>
      <c r="F663" s="174"/>
      <c r="G663" s="179"/>
      <c r="H663" s="175"/>
      <c r="I663" s="180"/>
      <c r="J663" s="173"/>
      <c r="K663" s="8"/>
    </row>
    <row r="664" spans="1:11" s="3" customFormat="1" ht="14.25" customHeight="1">
      <c r="A664" s="166"/>
      <c r="B664" s="182"/>
      <c r="C664" s="178"/>
      <c r="D664" s="173"/>
      <c r="E664" s="173"/>
      <c r="F664" s="174"/>
      <c r="G664" s="179"/>
      <c r="H664" s="175"/>
      <c r="I664" s="180"/>
      <c r="J664" s="173"/>
      <c r="K664" s="8"/>
    </row>
    <row r="665" spans="1:11" s="3" customFormat="1" ht="9" customHeight="1">
      <c r="A665" s="166"/>
      <c r="B665" s="182"/>
      <c r="C665" s="178"/>
      <c r="D665" s="173"/>
      <c r="E665" s="173"/>
      <c r="F665" s="174"/>
      <c r="G665" s="179"/>
      <c r="H665" s="175"/>
      <c r="I665" s="180"/>
      <c r="J665" s="173"/>
      <c r="K665" s="8"/>
    </row>
    <row r="666" spans="2:11" s="3" customFormat="1" ht="29.25" customHeight="1">
      <c r="B666" s="183"/>
      <c r="C666" s="183"/>
      <c r="D666" s="183"/>
      <c r="E666" s="183"/>
      <c r="F666" s="183"/>
      <c r="G666" s="183"/>
      <c r="H666" s="183"/>
      <c r="I666" s="183"/>
      <c r="J666" s="184"/>
      <c r="K666" s="184"/>
    </row>
    <row r="667" spans="2:11" s="3" customFormat="1" ht="5.25" customHeight="1">
      <c r="B667" s="171"/>
      <c r="C667" s="173"/>
      <c r="D667" s="173"/>
      <c r="E667" s="173"/>
      <c r="F667" s="174"/>
      <c r="G667" s="179"/>
      <c r="H667" s="175"/>
      <c r="I667" s="180"/>
      <c r="J667" s="173"/>
      <c r="K667" s="8"/>
    </row>
    <row r="668" spans="1:11" s="3" customFormat="1" ht="14.25" customHeight="1">
      <c r="A668" s="185"/>
      <c r="B668" s="186"/>
      <c r="C668" s="173"/>
      <c r="D668" s="173"/>
      <c r="E668" s="173"/>
      <c r="F668" s="174"/>
      <c r="G668" s="179"/>
      <c r="H668" s="175"/>
      <c r="I668" s="180"/>
      <c r="J668" s="173"/>
      <c r="K668" s="8"/>
    </row>
    <row r="669" spans="2:11" s="3" customFormat="1" ht="14.25" customHeight="1">
      <c r="B669" s="171"/>
      <c r="C669" s="173"/>
      <c r="D669" s="173"/>
      <c r="E669" s="173"/>
      <c r="F669" s="174"/>
      <c r="G669" s="179"/>
      <c r="H669" s="175"/>
      <c r="I669" s="180"/>
      <c r="J669" s="173"/>
      <c r="K669" s="8"/>
    </row>
    <row r="670" spans="2:11" s="3" customFormat="1" ht="14.25" customHeight="1">
      <c r="B670" s="171"/>
      <c r="C670" s="173"/>
      <c r="D670" s="173"/>
      <c r="E670" s="173"/>
      <c r="F670" s="174"/>
      <c r="G670" s="179"/>
      <c r="H670" s="175"/>
      <c r="I670" s="180"/>
      <c r="J670" s="173"/>
      <c r="K670" s="8"/>
    </row>
    <row r="671" spans="2:11" s="3" customFormat="1" ht="14.25" customHeight="1">
      <c r="B671" s="171"/>
      <c r="C671" s="173"/>
      <c r="D671" s="173"/>
      <c r="E671" s="173"/>
      <c r="F671" s="174"/>
      <c r="G671" s="179"/>
      <c r="H671" s="175"/>
      <c r="I671" s="180"/>
      <c r="J671" s="173"/>
      <c r="K671" s="8"/>
    </row>
    <row r="672" spans="2:11" s="3" customFormat="1" ht="14.25" customHeight="1">
      <c r="B672" s="171"/>
      <c r="C672" s="173"/>
      <c r="D672" s="173"/>
      <c r="E672" s="173"/>
      <c r="F672" s="174"/>
      <c r="G672" s="179"/>
      <c r="H672" s="175"/>
      <c r="I672" s="180"/>
      <c r="J672" s="173"/>
      <c r="K672" s="8"/>
    </row>
  </sheetData>
  <sheetProtection selectLockedCells="1" selectUnlockedCells="1"/>
  <mergeCells count="36">
    <mergeCell ref="C1:K2"/>
    <mergeCell ref="A3:K3"/>
    <mergeCell ref="A4:K4"/>
    <mergeCell ref="A5:K5"/>
    <mergeCell ref="A6:K6"/>
    <mergeCell ref="A7:K7"/>
    <mergeCell ref="A8:K8"/>
    <mergeCell ref="A9:I9"/>
    <mergeCell ref="A10:I10"/>
    <mergeCell ref="A11:K11"/>
    <mergeCell ref="A12:K12"/>
    <mergeCell ref="A13:K13"/>
    <mergeCell ref="A14:K14"/>
    <mergeCell ref="A15:I15"/>
    <mergeCell ref="A16:C16"/>
    <mergeCell ref="D16:F21"/>
    <mergeCell ref="G16:G21"/>
    <mergeCell ref="H16:K21"/>
    <mergeCell ref="A17:C17"/>
    <mergeCell ref="A18:C18"/>
    <mergeCell ref="A19:C19"/>
    <mergeCell ref="A20:C20"/>
    <mergeCell ref="A21:C21"/>
    <mergeCell ref="A22:E22"/>
    <mergeCell ref="A23:E23"/>
    <mergeCell ref="A24:K24"/>
    <mergeCell ref="D649:G649"/>
    <mergeCell ref="G650:I650"/>
    <mergeCell ref="B652:I652"/>
    <mergeCell ref="C655:E655"/>
    <mergeCell ref="C656:E656"/>
    <mergeCell ref="C657:E657"/>
    <mergeCell ref="C658:E658"/>
    <mergeCell ref="C659:E659"/>
    <mergeCell ref="C660:E660"/>
    <mergeCell ref="B666:I666"/>
  </mergeCells>
  <hyperlinks>
    <hyperlink ref="C29" r:id="rId1" display="Микс Тюльпанов Дабл Контраст"/>
    <hyperlink ref="C30" r:id="rId2" display="Микс Тюльпанов Фемели Ван Эйк"/>
    <hyperlink ref="C31" r:id="rId3" display="Микс Тюльпанов Роял Фламенс"/>
    <hyperlink ref="C32" r:id="rId4" display="Микс Тюльпанов Спринг Фрегенс"/>
    <hyperlink ref="C33" r:id="rId5" display="Микс Тюльпанов Парпл Пешн"/>
    <hyperlink ref="C34" r:id="rId6" display="Микс Тюльпанов Принс Фестиваль"/>
    <hyperlink ref="C35" r:id="rId7" display="Микс Тюльпанов Твинклин Даймондс"/>
    <hyperlink ref="C36" r:id="rId8" display="Микс Тюльпанов Свит Шуга"/>
    <hyperlink ref="C37" r:id="rId9" display="Микс Тюльпанов Рембрандт Чойз"/>
    <hyperlink ref="C38" r:id="rId10" display="Микс Тюльпанов Романтик Сюрпрайз"/>
    <hyperlink ref="C39" r:id="rId11" display="Микс Нарциссов Санни Спринг"/>
    <hyperlink ref="C40" r:id="rId12" display="Микс Аллиумов Дуэт"/>
    <hyperlink ref="C43" r:id="rId13" display="Апельдорн"/>
    <hyperlink ref="C44" r:id="rId14" display="Миранда"/>
    <hyperlink ref="C45" r:id="rId15" display="Пуриссима"/>
    <hyperlink ref="C46" r:id="rId16" display="Куин оф Найт"/>
    <hyperlink ref="C47" r:id="rId17" display="Смесь триумф тюльпанов XXL"/>
    <hyperlink ref="C49" r:id="rId18" display="Пинк Триумф"/>
    <hyperlink ref="C50" r:id="rId19" display="Йеллоу Триумф"/>
    <hyperlink ref="C51" r:id="rId20" display="Парпл Триумф"/>
    <hyperlink ref="C52" r:id="rId21" display="Ред Триумф"/>
    <hyperlink ref="C53" r:id="rId22" display="Смесь триумф тюльпанов"/>
    <hyperlink ref="C55" r:id="rId23" display="Биг Чиф"/>
    <hyperlink ref="C56" r:id="rId24" display="Голден Парад"/>
    <hyperlink ref="C57" r:id="rId25" display="Оксворд Вондер"/>
    <hyperlink ref="C58" r:id="rId26" display="Парад"/>
    <hyperlink ref="C59" r:id="rId27" display="Смесь дарвиновых гибридов тюльпанов"/>
    <hyperlink ref="C61" r:id="rId28" display="Джузеппи Верди"/>
    <hyperlink ref="C62" r:id="rId29" display="Пуриссима"/>
    <hyperlink ref="C63" r:id="rId30" display="Шоувиннер"/>
    <hyperlink ref="C65" r:id="rId31" display="Смесь Гиацинтов"/>
    <hyperlink ref="C66" r:id="rId32" display="Смесь Гиацинтов"/>
    <hyperlink ref="C68" r:id="rId33" display="Карлтон"/>
    <hyperlink ref="C69" r:id="rId34" display="Дач Мастер"/>
    <hyperlink ref="C120" r:id="rId35" display="Флауэр Рекорд"/>
    <hyperlink ref="C121" r:id="rId36" display="Гранд Матр"/>
    <hyperlink ref="C122" r:id="rId37" display="Йеллоу Мамут "/>
    <hyperlink ref="C123" r:id="rId38" display="Жанна д`Арк"/>
    <hyperlink ref="C124" r:id="rId39" display="Пиквик"/>
    <hyperlink ref="C125" r:id="rId40" display="Смесь крупноцветковых крокусов"/>
    <hyperlink ref="C127" r:id="rId41" display="Специойсус"/>
    <hyperlink ref="C128" r:id="rId42" display="Сативус"/>
    <hyperlink ref="C129" r:id="rId43" display="Ард Шенк"/>
    <hyperlink ref="C130" r:id="rId44" display="Барс Парпл"/>
    <hyperlink ref="C131" r:id="rId45" display="Джипси Гел"/>
    <hyperlink ref="C132" r:id="rId46" display="Принц Клаус"/>
    <hyperlink ref="C133" r:id="rId47" display="Романс"/>
    <hyperlink ref="C134" r:id="rId48" display="Оливьери Орандж Монарх"/>
    <hyperlink ref="C135" r:id="rId49" display="Файрфлай"/>
    <hyperlink ref="C136" r:id="rId50" display="Руби Джиант"/>
    <hyperlink ref="C137" r:id="rId51" display="Ялта"/>
    <hyperlink ref="C138" r:id="rId52" display="Смесь ботанических крокусов"/>
    <hyperlink ref="C140" r:id="rId53" display="Делфтс Блау"/>
    <hyperlink ref="C141" r:id="rId54" display="Ян Бос"/>
    <hyperlink ref="C142" r:id="rId55" display="Пинк Перл"/>
    <hyperlink ref="C143" r:id="rId56" display="Уайт Перл"/>
    <hyperlink ref="C144" r:id="rId57" display="Смесь разноцветных гиацинтов"/>
    <hyperlink ref="C146" r:id="rId58" display="Эприкот Пешн"/>
    <hyperlink ref="C147" r:id="rId59" display="Блю Джекет"/>
    <hyperlink ref="C148" r:id="rId60" display="Карнеги"/>
    <hyperlink ref="C149" r:id="rId61" display="Чайна Пинк"/>
    <hyperlink ref="C150" r:id="rId62" display="Джипси Принцесс"/>
    <hyperlink ref="C151" r:id="rId63" display="Ибис"/>
    <hyperlink ref="C152" r:id="rId64" display="Минос"/>
    <hyperlink ref="C153" r:id="rId65" display="Мисс Сайгон"/>
    <hyperlink ref="C154" r:id="rId66" display="Принц оф Лав"/>
    <hyperlink ref="C155" r:id="rId67" display="Роял Неви"/>
    <hyperlink ref="C156" r:id="rId68" display="Скарлет Перл"/>
    <hyperlink ref="C157" r:id="rId69" display="Скай Джекет"/>
    <hyperlink ref="C158" r:id="rId70" display="Вудсток"/>
    <hyperlink ref="C159" r:id="rId71" display="Смесь разноцветных гиацинтов"/>
    <hyperlink ref="C162" r:id="rId72" display="Эприкот Бьюти"/>
    <hyperlink ref="C163" r:id="rId73" display="Калгари"/>
    <hyperlink ref="C164" r:id="rId74" display="Кейп Таун"/>
    <hyperlink ref="C165" r:id="rId75" display="Феррари"/>
    <hyperlink ref="C166" r:id="rId76" display="Принцес Ирен"/>
    <hyperlink ref="C168" r:id="rId77" display="Ларго"/>
    <hyperlink ref="C169" r:id="rId78" display="Фокстрот"/>
    <hyperlink ref="C170" r:id="rId79" display="Монселла"/>
    <hyperlink ref="C171" r:id="rId80" display="Норд Кап"/>
    <hyperlink ref="C172" r:id="rId81" display="Орандж Принцесс"/>
    <hyperlink ref="C173" r:id="rId82" display="Шелл"/>
    <hyperlink ref="C174" r:id="rId83" display="Веди Наполи"/>
    <hyperlink ref="C175" r:id="rId84" display="Смесь махровых ранних тюльпанов"/>
    <hyperlink ref="C177" r:id="rId85" display="Александр Пушкин"/>
    <hyperlink ref="C178" r:id="rId86" display="Антарктика"/>
    <hyperlink ref="C179" r:id="rId87" display="Армани"/>
    <hyperlink ref="C180" r:id="rId88" display="Карактер"/>
    <hyperlink ref="C181" r:id="rId89" display="Элегант Краун"/>
    <hyperlink ref="C182" r:id="rId90" display="Краун оф Династи"/>
    <hyperlink ref="C183" r:id="rId91" display="Краун оф Негрита"/>
    <hyperlink ref="C184" r:id="rId92" display="Дип Парпл Рок"/>
    <hyperlink ref="C185" r:id="rId93" display="Доу Джонс"/>
    <hyperlink ref="C186" r:id="rId94" display="Флеминг Флаг"/>
    <hyperlink ref="C187" r:id="rId95" display="Гавота"/>
    <hyperlink ref="C188" r:id="rId96" display="Холланд Бьюти"/>
    <hyperlink ref="C189" r:id="rId97" display="Иннуэндо"/>
    <hyperlink ref="C190" r:id="rId98" display="Липглосс"/>
    <hyperlink ref="C191" r:id="rId99" display="Мистресс"/>
    <hyperlink ref="C192" r:id="rId100" display="Оскар"/>
    <hyperlink ref="C193" r:id="rId101" display="Ред Дресс"/>
    <hyperlink ref="C194" r:id="rId102" display="Роналдо"/>
    <hyperlink ref="C195" r:id="rId103" display="Санкт Петербург"/>
    <hyperlink ref="C196" r:id="rId104" display="Седов"/>
    <hyperlink ref="C197" r:id="rId105" display="Слава"/>
    <hyperlink ref="C198" r:id="rId106" display="Санрайз Династи"/>
    <hyperlink ref="C199" r:id="rId107" display="Синаеда Блю"/>
    <hyperlink ref="C200" r:id="rId108" display="Вайлет Бьюти"/>
    <hyperlink ref="C201" r:id="rId109" display="Вашингтон"/>
    <hyperlink ref="C202" r:id="rId110" display="Смесь триумф тюльпанов"/>
    <hyperlink ref="C204" r:id="rId111" display="Американ Дрим"/>
    <hyperlink ref="C205" r:id="rId112" display="Банья Лука"/>
    <hyperlink ref="C206" r:id="rId113" display="Голден Оксфорд"/>
    <hyperlink ref="C207" r:id="rId114" display="Хакун"/>
    <hyperlink ref="C208" r:id="rId115" display="Леди Ван Эйк"/>
    <hyperlink ref="C209" r:id="rId116" display="Лефеберс Мемори"/>
    <hyperlink ref="C210" r:id="rId117" display="Мистик Ван Эйк"/>
    <hyperlink ref="C211" r:id="rId118" display="Оранж Ван Эйк"/>
    <hyperlink ref="C212" r:id="rId119" display="Ред Импрешн"/>
    <hyperlink ref="C213" r:id="rId120" display="Волд Фаворит"/>
    <hyperlink ref="C214" r:id="rId121" display="Смесь дарвиновых гибридов тюльпанов"/>
    <hyperlink ref="C216" r:id="rId122" display="Блю Эмейбл"/>
    <hyperlink ref="C217" r:id="rId123" display="Блашинг Леди"/>
    <hyperlink ref="C218" r:id="rId124" display="Карнавал де Рио"/>
    <hyperlink ref="C219" r:id="rId125" display="Катерин"/>
    <hyperlink ref="C220" r:id="rId126" display="Куин оф Найт"/>
    <hyperlink ref="C222" r:id="rId127" display="Ширли"/>
    <hyperlink ref="C233" r:id="rId128" display="Горилла"/>
    <hyperlink ref="C234" r:id="rId129" display="Фабио"/>
    <hyperlink ref="C235" r:id="rId130" display="Фламенко"/>
    <hyperlink ref="C236" r:id="rId131" display="Хамильтон"/>
    <hyperlink ref="C237" r:id="rId132" display="Изюми"/>
    <hyperlink ref="C238" r:id="rId133" display="Майями Сансет"/>
    <hyperlink ref="C239" r:id="rId134" display="Оген"/>
    <hyperlink ref="C240" r:id="rId135" display="Овьедо"/>
    <hyperlink ref="C241" r:id="rId136" display="Сан Мартин"/>
    <hyperlink ref="C242" r:id="rId137" display="Супер Сиеста"/>
    <hyperlink ref="C243" r:id="rId138" display="Свен Вингс"/>
    <hyperlink ref="C244" r:id="rId139" display="Версаче"/>
    <hyperlink ref="C245" r:id="rId140" display="Винсент Ван Гог"/>
    <hyperlink ref="C246" r:id="rId141" display="Смесь бахромчатых тюльпанов"/>
    <hyperlink ref="C248" r:id="rId142" display="Брест (махровый)"/>
    <hyperlink ref="C249" r:id="rId143" display="Бризбейн (махровый)"/>
    <hyperlink ref="C250" r:id="rId144" display="Кул Кристал (махровый)"/>
    <hyperlink ref="C251" r:id="rId145" display="Файри Дрим (махровый)"/>
    <hyperlink ref="C252" r:id="rId146" display="Голд Даст (махровый)"/>
    <hyperlink ref="C253" r:id="rId147" display="Лемон Шут   (махровый)"/>
    <hyperlink ref="C254" r:id="rId148" display="Сноу Кристал  (махровый)"/>
    <hyperlink ref="C277" r:id="rId149" display="Анжелик"/>
    <hyperlink ref="C278" r:id="rId150" display="Авант Гард"/>
    <hyperlink ref="C279" r:id="rId151" display="Авейрон"/>
    <hyperlink ref="C280" r:id="rId152" display="Блек Хироу"/>
    <hyperlink ref="C281" r:id="rId153" display="Блюберри Айс"/>
    <hyperlink ref="C282" r:id="rId154" display="Брауни"/>
    <hyperlink ref="C283" r:id="rId155" display="Карнавал де Найс"/>
    <hyperlink ref="C284" r:id="rId156" display="Чармин Леди"/>
    <hyperlink ref="C285" r:id="rId157" display="Колумбус"/>
    <hyperlink ref="C286" r:id="rId158" display="Дэнслайн"/>
    <hyperlink ref="C287" r:id="rId159" display="Дрим Тач"/>
    <hyperlink ref="C288" r:id="rId160" display="Фокси Фокстрот"/>
    <hyperlink ref="C289" r:id="rId161" display="Эвита"/>
    <hyperlink ref="C290" r:id="rId162" display="Гудошник Дабл "/>
    <hyperlink ref="C291" r:id="rId163" display="Айс Крим"/>
    <hyperlink ref="C292" r:id="rId164" display="Лилак Перфекшн"/>
    <hyperlink ref="C293" r:id="rId165" display="Памплона"/>
    <hyperlink ref="C294" r:id="rId166" display="Куинсдей"/>
    <hyperlink ref="C295" r:id="rId167" display="Силк Роуд"/>
    <hyperlink ref="C296" r:id="rId168" display="Свит Дезир"/>
    <hyperlink ref="C297" r:id="rId169" display="Анкл Том"/>
    <hyperlink ref="C298" r:id="rId170" display="Йеллоу Помпоннет"/>
    <hyperlink ref="C299" r:id="rId171" display="Смесь пионовидных тюльпанов"/>
    <hyperlink ref="C301" r:id="rId172" display="Билиция"/>
    <hyperlink ref="C302" r:id="rId173" display="Эстатик "/>
    <hyperlink ref="C303" r:id="rId174" display="Грейсленд"/>
    <hyperlink ref="C304" r:id="rId175" display="Найт Клаб"/>
    <hyperlink ref="C341" r:id="rId176" display="Дач Мастер"/>
    <hyperlink ref="C342" r:id="rId177" display="Гигантик Стар"/>
    <hyperlink ref="C343" r:id="rId178" display="Лас Вегас"/>
    <hyperlink ref="C344" r:id="rId179" display="Моунт Худ"/>
    <hyperlink ref="C345" r:id="rId180" display="Пинк Силк"/>
    <hyperlink ref="C347" r:id="rId181" display="Мери Боханнон"/>
    <hyperlink ref="C348" r:id="rId182" display="Пинк Прайд"/>
    <hyperlink ref="C349" r:id="rId183" display="Профессор Энштейн"/>
    <hyperlink ref="C350" r:id="rId184" display="Пижама Пати"/>
    <hyperlink ref="C351" r:id="rId185" display="Ред Девон"/>
    <hyperlink ref="C352" r:id="rId186" display="Райот"/>
    <hyperlink ref="C353" r:id="rId187" display="Саунд"/>
    <hyperlink ref="C354" r:id="rId188" display="Стейнлесс"/>
    <hyperlink ref="C355" r:id="rId189" display="Смесь крупнокорончатых нарцисов"/>
    <hyperlink ref="C357" r:id="rId190" display="Актея"/>
    <hyperlink ref="C358" r:id="rId191" display="Гераниум"/>
    <hyperlink ref="C359" r:id="rId192" display="Скарлет Гем"/>
    <hyperlink ref="C361" r:id="rId193" display="Акрополис"/>
    <hyperlink ref="C362" r:id="rId194" display="Дельнашо"/>
    <hyperlink ref="C363" r:id="rId195" display="Дик Вилден"/>
    <hyperlink ref="C364" r:id="rId196" display="Экстраваганза "/>
    <hyperlink ref="C365" r:id="rId197" display="Айс Кинг"/>
    <hyperlink ref="C366" r:id="rId198" display="Обдам"/>
    <hyperlink ref="C367" r:id="rId199" display="Оранж Джус"/>
    <hyperlink ref="C368" r:id="rId200" display="Санкатчер"/>
    <hyperlink ref="C369" r:id="rId201" display="Таити"/>
    <hyperlink ref="C370" r:id="rId202" display="Зе Брайд"/>
    <hyperlink ref="C372" r:id="rId203" display="Конгресс"/>
    <hyperlink ref="C373" r:id="rId204" display="Долли Моллинджер"/>
    <hyperlink ref="C374" r:id="rId205" display="Фрилёз"/>
    <hyperlink ref="C375" r:id="rId206" display="Лав Колл"/>
    <hyperlink ref="C376" r:id="rId207" display="Мейлли"/>
    <hyperlink ref="C377" r:id="rId208" display="Ванилла Пич"/>
    <hyperlink ref="C378" r:id="rId209" display="Вальтз"/>
    <hyperlink ref="C380" r:id="rId210" display="Каналикулатус"/>
    <hyperlink ref="C381" r:id="rId211" display="Белл Сонг"/>
    <hyperlink ref="C382" r:id="rId212" display="Фебруари Голд"/>
    <hyperlink ref="C383" r:id="rId213" display="Голден Делишез"/>
    <hyperlink ref="C384" r:id="rId214" display="Хавьера"/>
    <hyperlink ref="C385" r:id="rId215" display="Джетфайр"/>
    <hyperlink ref="C386" r:id="rId216" display="Кидрон"/>
    <hyperlink ref="C387" r:id="rId217" display="Оранж Комет"/>
    <hyperlink ref="C388" r:id="rId218" display="Пипит"/>
    <hyperlink ref="C389" r:id="rId219" display="Рип Ван Винкль"/>
    <hyperlink ref="C390" r:id="rId220" display="Сэйлбоут"/>
    <hyperlink ref="C391" r:id="rId221" display="Тет а Тет"/>
    <hyperlink ref="C392" r:id="rId222" display="Тет Букле"/>
    <hyperlink ref="C394" r:id="rId223" display="Тацетта Папервайт"/>
    <hyperlink ref="C397" r:id="rId224" display="Эмполи"/>
    <hyperlink ref="C398" r:id="rId225" display="Хонеймун"/>
    <hyperlink ref="C399" r:id="rId226" display="Лавон"/>
    <hyperlink ref="C400" r:id="rId227" display="Мисс Лилу"/>
    <hyperlink ref="C401" r:id="rId228" display="Лилия Олимпик Тач"/>
    <hyperlink ref="C402" r:id="rId229" display="Претти Вумен"/>
    <hyperlink ref="C403" r:id="rId230" display="Парпл Принц"/>
    <hyperlink ref="C404" r:id="rId231" display="Робина"/>
    <hyperlink ref="C405" r:id="rId232" display="Салтарелло"/>
    <hyperlink ref="C407" r:id="rId233" display="Аллиум Амбассадор"/>
    <hyperlink ref="C408" r:id="rId234" display="Аллиум Атропурпуреум"/>
    <hyperlink ref="C409" r:id="rId235" display="Аллиум Карулеум"/>
    <hyperlink ref="C410" r:id="rId236" display="Аллиум Гладиатор"/>
    <hyperlink ref="C411" r:id="rId237" display="Аллиум Ред Гигант"/>
    <hyperlink ref="C412" r:id="rId238" display="Аллиум Моунт Эверест"/>
    <hyperlink ref="C413" r:id="rId239" display="Аллиум Невскианум"/>
    <hyperlink ref="C414" r:id="rId240" display="Аллиум Шуберта"/>
    <hyperlink ref="C415" r:id="rId241" display="Аллиум Пинк Понг"/>
    <hyperlink ref="C416" r:id="rId242" display="Аллиум Парпл Сенсейшн"/>
    <hyperlink ref="C417" r:id="rId243" display="Аллиум Силвер Спринг"/>
    <hyperlink ref="C418" r:id="rId244" display="Аллиум Сфаэросифалон"/>
    <hyperlink ref="C419" r:id="rId245" display="Анемона Уайт Сплендор"/>
    <hyperlink ref="C420" r:id="rId246" display="Анемона Ди Каен"/>
    <hyperlink ref="C421" r:id="rId247" display="Анемона Холландия"/>
    <hyperlink ref="C422" r:id="rId248" display="Анемона Ст.Бриджит"/>
    <hyperlink ref="C423" r:id="rId249" display="Камассия Блю Мелоди"/>
    <hyperlink ref="C424" r:id="rId250" display="Хиондокса Люцилии"/>
    <hyperlink ref="C425" r:id="rId251" display="Хиондокса Смесь"/>
    <hyperlink ref="C426" r:id="rId252" display="Колхикум Альбум"/>
    <hyperlink ref="C427" r:id="rId253" display="Колхикум Джиант"/>
    <hyperlink ref="C428" r:id="rId254" display="Колхикум Вота Лили"/>
    <hyperlink ref="C429" r:id="rId255" display="Цикламен Неаполитанский"/>
    <hyperlink ref="C430" r:id="rId256" display="Эрантис Хиемелис"/>
    <hyperlink ref="C431" r:id="rId257" display="Фритилярия Империалис Аурора"/>
    <hyperlink ref="C432" r:id="rId258" display="Фритилярия Империалис Лютеа"/>
    <hyperlink ref="C433" r:id="rId259" display="Фритилярия Империалис Рубра"/>
    <hyperlink ref="C434" r:id="rId260" display="Фритилярия Акмопетала"/>
    <hyperlink ref="C435" r:id="rId261" display="Фритилярия Мелеагрис"/>
    <hyperlink ref="C436" r:id="rId262" display="Фритилярия Михайловского"/>
    <hyperlink ref="C437" r:id="rId263" display="Фритилярия Раддеана"/>
    <hyperlink ref="C438" r:id="rId264" display="Фритилярия Ува Вульпис"/>
    <hyperlink ref="C439" r:id="rId265" display="Фритиллярия Персика"/>
    <hyperlink ref="C440" r:id="rId266" display="Подснежник Элвиса"/>
    <hyperlink ref="C441" r:id="rId267" display="Подснежник Нивалис"/>
    <hyperlink ref="C442" r:id="rId268" display="Подснежник Флоре Плено"/>
    <hyperlink ref="C443" r:id="rId269" display="Гиацинтоидес испанский смесь"/>
    <hyperlink ref="C444" r:id="rId270" display="Гиацинтоидес Нон-скрипта"/>
    <hyperlink ref="C445" r:id="rId271" display="Ирис Денфорда"/>
    <hyperlink ref="C446" r:id="rId272" display="Ирис Холландика"/>
    <hyperlink ref="C447" r:id="rId273" display="Ирис Ритикулата Гармони"/>
    <hyperlink ref="C448" r:id="rId274" display="Белоцветник летний"/>
    <hyperlink ref="C449" r:id="rId275" display="Белоцветник Гравети Джайнт "/>
    <hyperlink ref="C450" r:id="rId276" display="Мускари Арменикум"/>
    <hyperlink ref="C451" r:id="rId277" display="Мускари Фентези Криэйшн"/>
    <hyperlink ref="C452" r:id="rId278" display="Мускари Пепперминт"/>
    <hyperlink ref="C453" r:id="rId279" display="Мускари Уайт Мейджик"/>
    <hyperlink ref="C454" r:id="rId280" display="Мускари Латифолиум"/>
    <hyperlink ref="C455" r:id="rId281" display="Нектароскордум сицилийский "/>
    <hyperlink ref="C456" r:id="rId282" display="Пушкиния Либанотика"/>
    <hyperlink ref="C457" r:id="rId283" display="Ранункулюс Пинк"/>
    <hyperlink ref="C458" r:id="rId284" display="Ранункулюс Ред"/>
    <hyperlink ref="C459" r:id="rId285" display="Ранункулюс Уайт"/>
    <hyperlink ref="C460" r:id="rId286" display="Ранункулюс Йеллоу"/>
    <hyperlink ref="C461" r:id="rId287" display="Ранункулюс Авив"/>
    <hyperlink ref="C462" r:id="rId288" display="Сцилла Сиберика"/>
    <hyperlink ref="C465" r:id="rId289" display="Флауэр Рекорд"/>
    <hyperlink ref="C466" r:id="rId290" display="Йеллоу Мамут "/>
    <hyperlink ref="C467" r:id="rId291" display="Жанна д`Арк"/>
    <hyperlink ref="C468" r:id="rId292" display="Пиквик"/>
    <hyperlink ref="C470" r:id="rId293" display="Делфтс Блау"/>
    <hyperlink ref="C471" r:id="rId294" display="Ян Бос"/>
    <hyperlink ref="C472" r:id="rId295" display="Пинк Перл"/>
    <hyperlink ref="C473" r:id="rId296" display="Уайт Перл"/>
    <hyperlink ref="C474" r:id="rId297" display="Эприкот Пешн"/>
    <hyperlink ref="C475" r:id="rId298" display="Блю Джекет"/>
    <hyperlink ref="C476" r:id="rId299" display="Карнеги"/>
    <hyperlink ref="C477" r:id="rId300" display="Джипси Принцесс"/>
    <hyperlink ref="C478" r:id="rId301" display="Ибис"/>
    <hyperlink ref="C479" r:id="rId302" display="Минос"/>
    <hyperlink ref="C480" r:id="rId303" display="Мисс Сайгон"/>
    <hyperlink ref="C481" r:id="rId304" display="Скарлет Перл"/>
    <hyperlink ref="C482" r:id="rId305" display="Скай Джекет"/>
    <hyperlink ref="C483" r:id="rId306" display="Вудсток"/>
    <hyperlink ref="C485" r:id="rId307" display="Эприкот Бьюти"/>
    <hyperlink ref="C486" r:id="rId308" display="Калгари"/>
    <hyperlink ref="C487" r:id="rId309" display="Феррари"/>
    <hyperlink ref="C489" r:id="rId310" display="Ларго"/>
    <hyperlink ref="C490" r:id="rId311" display="Норд Кап"/>
    <hyperlink ref="C491" r:id="rId312" display="Веди Наполи"/>
    <hyperlink ref="C492" r:id="rId313" display="Фокстрот"/>
    <hyperlink ref="C494" r:id="rId314" display="Александр Пушкин"/>
    <hyperlink ref="C495" r:id="rId315" display="Антарктика"/>
    <hyperlink ref="C496" r:id="rId316" display="Армани"/>
    <hyperlink ref="C497" r:id="rId317" display="Карактер"/>
    <hyperlink ref="C498" r:id="rId318" display="Дип Парпл Рок"/>
    <hyperlink ref="C499" r:id="rId319" display="Гавота"/>
    <hyperlink ref="C500" r:id="rId320" display="Иннуэндо"/>
    <hyperlink ref="C501" r:id="rId321" display="Мистресс"/>
    <hyperlink ref="C502" r:id="rId322" display="Принцес Ирен"/>
    <hyperlink ref="C503" r:id="rId323" display="Оскар"/>
    <hyperlink ref="C504" r:id="rId324" display="Роналдо"/>
    <hyperlink ref="C505" r:id="rId325" display="Санкт Петербург"/>
    <hyperlink ref="C508" r:id="rId326" display="Банья Лука"/>
    <hyperlink ref="C509" r:id="rId327" display="Голден Оксфорд"/>
    <hyperlink ref="C510" r:id="rId328" display="Леди Ван Эйк"/>
    <hyperlink ref="C511" r:id="rId329" display="Лефеберс Мемори"/>
    <hyperlink ref="C512" r:id="rId330" display="Мистик Ван Эйк"/>
    <hyperlink ref="C513" r:id="rId331" display="Ред Импрешн"/>
    <hyperlink ref="C515" r:id="rId332" display="Блю Эмейбл"/>
    <hyperlink ref="C516" r:id="rId333" display="Карнавал де Рио"/>
    <hyperlink ref="C517" r:id="rId334" display="Катерин"/>
    <hyperlink ref="C518" r:id="rId335" display="Куин оф Найт"/>
    <hyperlink ref="C520" r:id="rId336" display="Баллада"/>
    <hyperlink ref="C521" r:id="rId337" display="Ластинг Лав"/>
    <hyperlink ref="C522" r:id="rId338" display="Претти Вумен"/>
    <hyperlink ref="C523" r:id="rId339" display="Уайт Элеганс"/>
    <hyperlink ref="C525" r:id="rId340" display="Хамильтон"/>
    <hyperlink ref="C526" r:id="rId341" display="Фабио"/>
    <hyperlink ref="C527" r:id="rId342" display="Супер Сиеста"/>
    <hyperlink ref="C528" r:id="rId343" display="Версаче"/>
    <hyperlink ref="C530" r:id="rId344" display="Флороза"/>
    <hyperlink ref="C531" r:id="rId345" display="Найт Райдер"/>
    <hyperlink ref="C532" r:id="rId346" display="Сприн Грин"/>
    <hyperlink ref="C534" r:id="rId347" display="Блек Пэррот"/>
    <hyperlink ref="C535" r:id="rId348" display="Блю Пэррот"/>
    <hyperlink ref="C536" r:id="rId349" display="Пэррот Кинг"/>
    <hyperlink ref="C537" r:id="rId350" display="Рококо"/>
    <hyperlink ref="C538" r:id="rId351" display="Техас Флейм"/>
    <hyperlink ref="C540" r:id="rId352" display="Анжелик"/>
    <hyperlink ref="C541" r:id="rId353" display="Авейрон"/>
    <hyperlink ref="C542" r:id="rId354" display="Колумбус"/>
    <hyperlink ref="C543" r:id="rId355" display="Дэнслайн"/>
    <hyperlink ref="C544" r:id="rId356" display="Айс Крим"/>
    <hyperlink ref="C545" r:id="rId357" display="Фокси Фокстрот"/>
    <hyperlink ref="C546" r:id="rId358" display="Лилак Перфекшн"/>
    <hyperlink ref="C547" r:id="rId359" display="Куинсдей"/>
    <hyperlink ref="C548" r:id="rId360" display="Анкл Том"/>
    <hyperlink ref="C549" r:id="rId361" display="Йеллоу Помпоннет"/>
    <hyperlink ref="C551" r:id="rId362" display="Грейсленд"/>
    <hyperlink ref="C552" r:id="rId363" display="Эстатик "/>
    <hyperlink ref="C553" r:id="rId364" display="Найт Клаб"/>
    <hyperlink ref="C555" r:id="rId365" display="Концерто"/>
    <hyperlink ref="C556" r:id="rId366" display="Иоганн Штраусс"/>
    <hyperlink ref="C557" r:id="rId367" display="Шоувиннер"/>
    <hyperlink ref="C558" r:id="rId368" display="Стреза"/>
    <hyperlink ref="C560" r:id="rId369" display="Кандела"/>
    <hyperlink ref="C561" r:id="rId370" display="Мадам Лефебер"/>
    <hyperlink ref="C565" r:id="rId371" display="Рудкепи"/>
    <hyperlink ref="C566" r:id="rId372" display="Виннипег"/>
    <hyperlink ref="C568" r:id="rId373" display="Дач Мастер"/>
    <hyperlink ref="C569" r:id="rId374" display="Лас Вегас"/>
    <hyperlink ref="C570" r:id="rId375" display="Моунт Худ"/>
    <hyperlink ref="C572" r:id="rId376" display="Мери Боханнон"/>
    <hyperlink ref="C573" r:id="rId377" display="Пинк Прайд"/>
    <hyperlink ref="C574" r:id="rId378" display="Профессор Энштейн"/>
    <hyperlink ref="C576" r:id="rId379" display="Актея"/>
    <hyperlink ref="C577" r:id="rId380" display="Гераниум"/>
    <hyperlink ref="C579" r:id="rId381" display="Акрополис"/>
    <hyperlink ref="C580" r:id="rId382" display="Дельнашо"/>
    <hyperlink ref="C581" r:id="rId383" display="Дик Вилден"/>
    <hyperlink ref="C582" r:id="rId384" display="Таити"/>
    <hyperlink ref="C584" r:id="rId385" display="Лав Колл"/>
    <hyperlink ref="C585" r:id="rId386" display="Вальтз"/>
    <hyperlink ref="C587" r:id="rId387" display="Каналикулатус"/>
    <hyperlink ref="C588" r:id="rId388" display="Джетфайр"/>
    <hyperlink ref="C589" r:id="rId389" display="Рип Ван Винкль"/>
    <hyperlink ref="C590" r:id="rId390" display="Сэйлбоут"/>
    <hyperlink ref="C591" r:id="rId391" display="Тет а Тет"/>
    <hyperlink ref="C593" r:id="rId392" display="Тацетта Папервайт"/>
    <hyperlink ref="C595" r:id="rId393" display="Аллиум Гладиатор"/>
    <hyperlink ref="C596" r:id="rId394" display="Аллиум Моунт Эверест"/>
    <hyperlink ref="C597" r:id="rId395" display="Аллиум Парпл Сенсейшн"/>
    <hyperlink ref="C598" r:id="rId396" display="Колхикум Альбум"/>
    <hyperlink ref="C599" r:id="rId397" display="Колхикум Джиант"/>
    <hyperlink ref="C600" r:id="rId398" display="Колхикум Вота Лили"/>
    <hyperlink ref="C602" r:id="rId399" display="Гиацинты                                                         (Blue Jacket, Carnegie, Ibis, Scarlet Pearl.)"/>
    <hyperlink ref="C603" r:id="rId400" display="Гиацинты                                                               (Minos,China Pink,Gipsy Princess, Woodstock.)"/>
    <hyperlink ref="C604" r:id="rId401" display="Гиацинты                                                           (Apricot Passion, Miss Saigon, Sky Jacket, Royal Navy.)"/>
    <hyperlink ref="C605" r:id="rId402" display="Тюльпаны Триумф                                             (Princess Irene, Lipgloss, Washington, Seadov.)"/>
    <hyperlink ref="C606" r:id="rId403" display="Тюльпаны Триумф                                           (Antarctica, Ferrari, Flaming Flag, Mistress.)"/>
    <hyperlink ref="C607" r:id="rId404" display="Тюльпаны Триумф                                        (Armani, Caractère, Deep Purple Rock, Innuendo.)"/>
    <hyperlink ref="C608" r:id="rId405" display="Тюльпаны Триумф                                           (Cape Town, Oscar, Ronaldo,                              Saint Petersburg.)"/>
    <hyperlink ref="C609" r:id="rId406" display="Тюльпаны Махровые Ранние                          (Foxtrot, Largo, North Cap, Vedi Napoli.)"/>
    <hyperlink ref="C610" r:id="rId407" display="Тюльпаны Махровые Поздние                         (Aveyron, Columbus, Gudoshnik Double, Uncle Tom.)"/>
    <hyperlink ref="C611" r:id="rId408" display="Тюльпаны Махровые Поздние                        (Black Hero, Carnaval de Nice, Lilac Perfection, Yellow Pomponnet.)"/>
    <hyperlink ref="C612" r:id="rId409" display="Тюльпаны Дарвиновые гибриды  (Amercan Dream, Lefeber's Memory,           Mystic van Eijk, World's Favourite.)"/>
    <hyperlink ref="C613" r:id="rId410" display="Тюльпаны Дарвиновые гибриды                    (Big Chief, Golden Parade, Oxford Wonder, Parade.)"/>
    <hyperlink ref="C614" r:id="rId411" display="Тюльпаны Экзотические                       (Danceline, Ice Cream, Irene Parrot,                   Red Dress.)"/>
    <hyperlink ref="C615" r:id="rId412" display="Тюльпаны Экзотические                                 (Black Parrot, Crown of Dynasty, Miami Sunset, Snow Crystal.)"/>
    <hyperlink ref="C616" r:id="rId413" display="Тюльпаны Бахромчатые                               (Hamilton, Izumi, Ogene, Versace.)"/>
    <hyperlink ref="C617" r:id="rId414" display="Тюльпаны Махровые Бахромчатые                                       (Brest, Brisbane, Cool Crystal, Gold Dust.)"/>
    <hyperlink ref="C618" r:id="rId415" display="Тюльпаны Зеленоцветные                             (Florosa, Hollywood, Night Rider,                Spring Green.)"/>
    <hyperlink ref="C619" r:id="rId416" display="Тюльпаны Простые Поздние                         (Blue Aimable, Carnaval de Rio, Catherine, Queen of Night.)"/>
    <hyperlink ref="C620" r:id="rId417" display="Тюльпаны Попугайные                                   (Blue Parrot, Rococo, Parrot King,               Texas Flame.)"/>
    <hyperlink ref="C621" r:id="rId418" display="Тюльпаны Попугайные                                     (Flaming Parrot, Silver Parrot,               Victoria's Secret, White Lizzard.)"/>
    <hyperlink ref="C622" r:id="rId419" display="Тюльпаны Лилиецветные                        (Ballade, Lasting Love,Pretty Woman,           White Elegance.)"/>
    <hyperlink ref="C623" r:id="rId420" display="Тюльпаны Кауфмана                                         (Giuseppe Verdi, Hearts Delight, Johann Strauss, Showwinner.)"/>
    <hyperlink ref="C624" r:id="rId421" display="Тюльпаны Грейга                                             (Czaar Peter, Golden Tango, Little Girl,                     Red Riding Hood.)"/>
    <hyperlink ref="C625" r:id="rId422" display="Нарциссы Крупноцветковые                          (Dutch Master, Mount Hood, Las Vegas,             Pink Silk.)"/>
    <hyperlink ref="C626" r:id="rId423" display="Нарциссы Крупноцветковые                        (Actaea, Mary Bohannon,                                Professor Einstein, Red Devon.)"/>
    <hyperlink ref="C627" r:id="rId424" display="Нарциссы Махровые                                          (Acropolis, Delnashaugh, Dick Wilden, Tahiti.)"/>
    <hyperlink ref="C628" r:id="rId425" display="Нарциссы Орхидейные                                     (Dolly Mollinger, Frileuse, Love Call, Waltz.)"/>
    <hyperlink ref="C629" r:id="rId426" display="Нарциссы Орхидейные                               (Extravaganza, Mallee, Orange Juice,                 Vanilla Peach.)"/>
    <hyperlink ref="C630" r:id="rId427" display="Нарциссы Ботанические                         (Jetfire, Rip van Winkle, Sailboat,                  Tete a Tete.)"/>
    <hyperlink ref="C631" r:id="rId428" display="Крокусы Крупноцветковые                               (Flower Record, Jeanne d'Arc, Pickwick, Yellow Mammoth.)"/>
    <hyperlink ref="C632" r:id="rId429" display="Крокусы Ботанические                                (Barr's Purple, Romance, Prins Claus,                 Ruby Giant.)"/>
    <hyperlink ref="C633" r:id="rId430" display="Мускари                                                                   (Armeniacum, Latifolium, Peppermint,                White Magic.)"/>
    <hyperlink ref="C634" r:id="rId431" display="Ранункулюс                                                            (Yellow,White, Pink, Red.)"/>
    <hyperlink ref="C638" r:id="rId432" display="Гиант Оранж Сан "/>
    <hyperlink ref="C639" r:id="rId433" display="Биг Чиф"/>
    <hyperlink ref="C640" r:id="rId434" display="Голден Парад"/>
    <hyperlink ref="C641" r:id="rId435" display="Оксворд Вондер"/>
    <hyperlink ref="C642" r:id="rId436" display="Парад"/>
    <hyperlink ref="C644" r:id="rId437" display="Карлтон"/>
    <hyperlink ref="C645" r:id="rId438" display="Дач Мастер"/>
    <hyperlink ref="C647" r:id="rId439" display="Фритилярия Империалис Аурора"/>
    <hyperlink ref="C648" r:id="rId440" display="Фритилярия Империалис Лютеа"/>
  </hyperlinks>
  <printOptions/>
  <pageMargins left="0" right="0" top="0.19652777777777777" bottom="0.39375" header="0.5118055555555555" footer="0.5118055555555555"/>
  <pageSetup horizontalDpi="300" verticalDpi="300" orientation="portrait" paperSize="9"/>
  <drawing r:id="rId4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2023-03-24T17:11:09Z</cp:lastPrinted>
  <dcterms:created xsi:type="dcterms:W3CDTF">2018-04-18T11:28:42Z</dcterms:created>
  <dcterms:modified xsi:type="dcterms:W3CDTF">2023-06-01T08:45:40Z</dcterms:modified>
  <cp:category/>
  <cp:version/>
  <cp:contentType/>
  <cp:contentStatus/>
  <cp:revision>8</cp:revision>
</cp:coreProperties>
</file>